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240" windowHeight="12465" activeTab="2"/>
  </bookViews>
  <sheets>
    <sheet name="1.财政拨款收支总表" sheetId="1" r:id="rId1"/>
    <sheet name="2.一般公共预算支出表" sheetId="2" r:id="rId2"/>
    <sheet name="3.一般公共预算基本支出表" sheetId="3" r:id="rId3"/>
    <sheet name="4.一般公共预算“三公”经费支出表" sheetId="4" r:id="rId4"/>
    <sheet name="5.政府性基金预算支出表" sheetId="5" r:id="rId5"/>
    <sheet name="6.政府性基金预算“三公”经费支出表" sheetId="16" r:id="rId6"/>
    <sheet name="7.单位收支总表" sheetId="6" r:id="rId7"/>
    <sheet name="8.单位收入总表" sheetId="7" r:id="rId8"/>
    <sheet name="9.单位支出总表" sheetId="9" r:id="rId9"/>
    <sheet name="10.项目支出绩效信息表" sheetId="15" r:id="rId10"/>
  </sheets>
  <definedNames>
    <definedName name="_xlnm.Print_Area" localSheetId="6">'7.单位收支总表'!$1:$38</definedName>
  </definedNames>
  <calcPr calcId="124519"/>
</workbook>
</file>

<file path=xl/calcChain.xml><?xml version="1.0" encoding="utf-8"?>
<calcChain xmlns="http://schemas.openxmlformats.org/spreadsheetml/2006/main">
  <c r="E21" i="9"/>
  <c r="E20"/>
  <c r="E19"/>
  <c r="E18"/>
  <c r="E17"/>
  <c r="E16"/>
  <c r="F15"/>
  <c r="E15"/>
  <c r="E14"/>
  <c r="E13"/>
  <c r="E12"/>
  <c r="E11"/>
  <c r="E10"/>
  <c r="H9"/>
  <c r="G9"/>
  <c r="F9"/>
  <c r="E9"/>
  <c r="H8"/>
  <c r="G8"/>
  <c r="F8"/>
  <c r="E8"/>
  <c r="H7"/>
  <c r="G7"/>
  <c r="F7"/>
  <c r="E7"/>
  <c r="D33" i="6"/>
  <c r="G27" i="3"/>
  <c r="F27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21" i="2"/>
  <c r="E20"/>
  <c r="E19"/>
  <c r="E18"/>
  <c r="E17"/>
  <c r="F16"/>
  <c r="E16"/>
  <c r="F15"/>
  <c r="E15"/>
  <c r="E14"/>
  <c r="F13"/>
  <c r="E13"/>
  <c r="F12"/>
  <c r="E12"/>
  <c r="E11"/>
  <c r="E10"/>
  <c r="G9"/>
  <c r="F9"/>
  <c r="E9"/>
  <c r="G8"/>
  <c r="F8"/>
  <c r="E8"/>
  <c r="G7"/>
  <c r="F7"/>
  <c r="E7"/>
  <c r="E20" i="1"/>
  <c r="D20"/>
  <c r="B20"/>
  <c r="E6"/>
  <c r="D6"/>
</calcChain>
</file>

<file path=xl/sharedStrings.xml><?xml version="1.0" encoding="utf-8"?>
<sst xmlns="http://schemas.openxmlformats.org/spreadsheetml/2006/main" count="342" uniqueCount="215">
  <si>
    <t>附件2-1</t>
  </si>
  <si>
    <t>财政拨款收支总表</t>
  </si>
  <si>
    <t>单位：海口市社会治安综合治理中心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</si>
  <si>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</si>
  <si>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</si>
  <si>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</si>
  <si>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</si>
  <si>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</si>
  <si>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</si>
  <si>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</si>
  <si>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</si>
  <si>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</si>
  <si>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</si>
  <si>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</si>
  <si>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</si>
  <si>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</si>
  <si>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</si>
  <si>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</si>
  <si>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</si>
  <si>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</si>
  <si>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</si>
  <si>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</si>
  <si>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</si>
  <si>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</si>
  <si>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（九）卫生健康支出</t>
  </si>
  <si>
    <t>（十）住房保障支出</t>
  </si>
  <si>
    <t>二、结转下年</t>
  </si>
  <si>
    <t>收入总计</t>
  </si>
  <si>
    <t>支出总计</t>
  </si>
  <si>
    <t>附件2-2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</si>
  <si>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</si>
  <si>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</si>
  <si>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</si>
  <si>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</si>
  <si>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</si>
  <si>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</si>
  <si>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</si>
  <si>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</si>
  <si>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</si>
  <si>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</si>
  <si>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 xml:space="preserve">  201</t>
  </si>
  <si>
    <t xml:space="preserve">  一般公共服务支出</t>
  </si>
  <si>
    <t>31</t>
  </si>
  <si>
    <t xml:space="preserve">  党委办公厅(室)及相关机构事务</t>
  </si>
  <si>
    <t>50</t>
  </si>
  <si>
    <t xml:space="preserve">  事业运行</t>
  </si>
  <si>
    <t>99</t>
  </si>
  <si>
    <t xml:space="preserve">  其他党委办公厅(室)及相关机构事务支出</t>
  </si>
  <si>
    <t xml:space="preserve">  208</t>
  </si>
  <si>
    <t xml:space="preserve">  社会保障和就业支出</t>
  </si>
  <si>
    <t>05</t>
  </si>
  <si>
    <t xml:space="preserve">  行政事业单位养老支出</t>
  </si>
  <si>
    <t xml:space="preserve">  机关事业单位基本养老保险缴费支出</t>
  </si>
  <si>
    <t xml:space="preserve">  210</t>
  </si>
  <si>
    <t xml:space="preserve">  卫生健康支出</t>
  </si>
  <si>
    <t>11</t>
  </si>
  <si>
    <t xml:space="preserve">  行政事业单位医疗</t>
  </si>
  <si>
    <t>02</t>
  </si>
  <si>
    <t xml:space="preserve">  事业单位医疗</t>
  </si>
  <si>
    <t xml:space="preserve">  其他行政事业单位医疗支出</t>
  </si>
  <si>
    <t xml:space="preserve">  221</t>
  </si>
  <si>
    <t xml:space="preserve">  住房保障支出</t>
  </si>
  <si>
    <t xml:space="preserve">  住房改革支出</t>
  </si>
  <si>
    <t>01</t>
  </si>
  <si>
    <t xml:space="preserve">  住房公积金</t>
  </si>
  <si>
    <t>附件2-3</t>
  </si>
  <si>
    <t>支出经济分类科目</t>
  </si>
  <si>
    <t>2022年基本支出</t>
  </si>
  <si>
    <t>人员经费</t>
  </si>
  <si>
    <t>公用经费</t>
  </si>
  <si>
    <t>301</t>
  </si>
  <si>
    <t xml:space="preserve">  工资福利支出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</si>
  <si>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</si>
  <si>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</si>
  <si>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</si>
  <si>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</si>
  <si>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</si>
  <si>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</si>
  <si>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</si>
  <si>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</si>
  <si>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</si>
  <si>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</si>
  <si>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</si>
  <si>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</si>
  <si>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</si>
  <si>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</si>
  <si>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</si>
  <si>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</si>
  <si>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</si>
  <si>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商品和服务支出</t>
  </si>
  <si>
    <t xml:space="preserve">  办公费</t>
  </si>
  <si>
    <t xml:space="preserve">  邮电费</t>
  </si>
  <si>
    <t xml:space="preserve">  培训费</t>
  </si>
  <si>
    <t xml:space="preserve">  工会经费</t>
  </si>
  <si>
    <t xml:space="preserve">  公务用车运行维护费</t>
  </si>
  <si>
    <t xml:space="preserve">  其他商品和服务支出</t>
  </si>
  <si>
    <t xml:space="preserve">  对个人和家庭的补助</t>
  </si>
  <si>
    <t>09</t>
  </si>
  <si>
    <t xml:space="preserve">  奖励金</t>
  </si>
  <si>
    <t>附件2-4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</si>
  <si>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</si>
  <si>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</si>
  <si>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</si>
  <si>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</si>
  <si>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</si>
  <si>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</si>
  <si>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</si>
  <si>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</si>
  <si>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注：因我单位为新成立单位，2021年无此项预算安排。</t>
  </si>
  <si>
    <t>附件2-5</t>
  </si>
  <si>
    <t>政府性基金预算支出表</t>
  </si>
  <si>
    <t>注：2022年年初预算没有安排政府性基金预算支出</t>
  </si>
  <si>
    <t>附件2-6</t>
  </si>
  <si>
    <t>政府性基金预算“三公”经费支出表</t>
  </si>
  <si>
    <t>注：2022年年初预算没有安排政府性基金预算“三公”经费支出</t>
  </si>
  <si>
    <t>附件2-7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</si>
  <si>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</si>
  <si>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</si>
  <si>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</si>
  <si>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</si>
  <si>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</si>
  <si>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</si>
  <si>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</si>
  <si>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</si>
  <si>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</si>
  <si>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</si>
  <si>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</si>
  <si>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</si>
  <si>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</si>
  <si>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</si>
  <si>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</si>
  <si>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</si>
  <si>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</si>
  <si>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</si>
  <si>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</si>
  <si>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</si>
  <si>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</si>
  <si>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</si>
  <si>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</si>
  <si>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</si>
  <si>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</si>
  <si>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</si>
  <si>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</si>
  <si>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</si>
  <si>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</si>
  <si>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</si>
  <si>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</si>
  <si>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</si>
  <si>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</si>
  <si>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</si>
  <si>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</si>
  <si>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</si>
  <si>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</si>
  <si>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>本 年 收 入 合 计</t>
  </si>
  <si>
    <t xml:space="preserve">  本 年 支 出 合 计</t>
  </si>
  <si>
    <t>十、用事业基金弥补收支差额</t>
  </si>
  <si>
    <t>二十七、结转下年</t>
  </si>
  <si>
    <t>十一、上年结转</t>
  </si>
  <si>
    <t>收 入 总 计</t>
  </si>
  <si>
    <t>支 出 总 计</t>
  </si>
  <si>
    <t>附件2-8</t>
  </si>
  <si>
    <t>部门收入总表</t>
  </si>
  <si>
    <t>预算单位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</si>
  <si>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</si>
  <si>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</si>
  <si>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</si>
  <si>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</si>
  <si>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</si>
  <si>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</si>
  <si>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</si>
  <si>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</si>
  <si>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</si>
  <si>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</si>
  <si>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</si>
  <si>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海口市社会治安综合治理中心</t>
  </si>
  <si>
    <t>附件2-9</t>
  </si>
  <si>
    <t>部门支出总表</t>
  </si>
  <si>
    <t>附件2-10</t>
  </si>
  <si>
    <t xml:space="preserve">  </t>
  </si>
  <si>
    <t xml:space="preserve">   项目支出绩效信息表</t>
  </si>
  <si>
    <t>部门名称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</si>
  <si>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</si>
  <si>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</si>
  <si>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</si>
  <si>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</si>
  <si>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</si>
  <si>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</si>
  <si>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</si>
  <si>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</si>
  <si>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</si>
  <si>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</si>
  <si>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</si>
  <si>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</si>
  <si>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165003-海口市社会治安综合治理中心</t>
  </si>
  <si>
    <r>
      <rPr>
        <sz val="11"/>
        <rFont val="宋体"/>
        <charset val="134"/>
      </rPr>
      <t>46010021T000000014280-综治中心</t>
    </r>
  </si>
  <si>
    <r>
      <rPr>
        <sz val="11"/>
        <rFont val="宋体"/>
        <charset val="134"/>
      </rPr>
      <t>　社会治安综合治理信息系统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</si>
  <si>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</si>
  <si>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</si>
  <si>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信息系统知晓率</t>
    </r>
  </si>
  <si>
    <r>
      <rPr>
        <sz val="11"/>
        <rFont val="宋体"/>
        <charset val="134"/>
      </rPr>
      <t>≥</t>
    </r>
  </si>
  <si>
    <t>85</t>
  </si>
  <si>
    <t>%</t>
  </si>
  <si>
    <t>30</t>
  </si>
  <si>
    <t>正向指标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</si>
  <si>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</si>
  <si>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</si>
  <si>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社会治安综合治理信息系统维护</t>
    </r>
  </si>
  <si>
    <t>1</t>
  </si>
  <si>
    <t>次</t>
  </si>
  <si>
    <t>40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</si>
  <si>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</si>
  <si>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</si>
  <si>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群众满意度</t>
    </r>
  </si>
  <si>
    <t>20</t>
  </si>
  <si>
    <t>一般公共预算基本支出表</t>
    <phoneticPr fontId="16" type="noConversion"/>
  </si>
</sst>
</file>

<file path=xl/styles.xml><?xml version="1.0" encoding="utf-8"?>
<styleSheet xmlns="http://schemas.openxmlformats.org/spreadsheetml/2006/main">
  <numFmts count="5">
    <numFmt numFmtId="176" formatCode="#,##0.00_);[Red]\(#,##0.00\)"/>
    <numFmt numFmtId="177" formatCode="0.00_ "/>
    <numFmt numFmtId="179" formatCode="0_ "/>
    <numFmt numFmtId="181" formatCode="#,##0.00_ "/>
    <numFmt numFmtId="182" formatCode="0.00_);[Red]\(0.00\)"/>
  </numFmts>
  <fonts count="1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/>
      <bottom/>
      <diagonal/>
    </border>
  </borders>
  <cellStyleXfs count="46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4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20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22">
      <alignment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4" fillId="2" borderId="2" xfId="9" applyNumberFormat="1" applyFont="1" applyFill="1" applyBorder="1" applyAlignment="1" applyProtection="1">
      <alignment horizontal="center" vertical="center" wrapText="1"/>
    </xf>
    <xf numFmtId="49" fontId="4" fillId="2" borderId="3" xfId="9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0" fontId="5" fillId="0" borderId="2" xfId="19" applyFont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1" fillId="0" borderId="0" xfId="2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49" fontId="5" fillId="3" borderId="2" xfId="27" applyNumberFormat="1" applyFont="1" applyFill="1" applyBorder="1" applyAlignment="1">
      <alignment horizontal="left" vertical="center"/>
    </xf>
    <xf numFmtId="49" fontId="5" fillId="3" borderId="2" xfId="27" applyNumberFormat="1" applyFont="1" applyFill="1" applyBorder="1" applyAlignment="1">
      <alignment horizontal="left" vertical="center" wrapText="1" shrinkToFit="1"/>
    </xf>
    <xf numFmtId="49" fontId="5" fillId="3" borderId="2" xfId="27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2" xfId="0" applyNumberFormat="1" applyFont="1" applyBorder="1" applyAlignment="1">
      <alignment vertical="center"/>
    </xf>
    <xf numFmtId="182" fontId="5" fillId="3" borderId="2" xfId="27" applyNumberFormat="1" applyFont="1" applyFill="1" applyBorder="1" applyAlignment="1">
      <alignment horizontal="right" vertical="center"/>
    </xf>
    <xf numFmtId="182" fontId="0" fillId="0" borderId="2" xfId="0" applyNumberFormat="1" applyBorder="1">
      <alignment vertical="center"/>
    </xf>
    <xf numFmtId="0" fontId="1" fillId="0" borderId="0" xfId="6">
      <alignment vertical="center"/>
    </xf>
    <xf numFmtId="0" fontId="0" fillId="0" borderId="0" xfId="0" applyBorder="1">
      <alignment vertical="center"/>
    </xf>
    <xf numFmtId="0" fontId="0" fillId="0" borderId="4" xfId="0" applyFont="1" applyBorder="1" applyAlignment="1">
      <alignment horizontal="center" vertical="center" wrapText="1"/>
    </xf>
    <xf numFmtId="181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Font="1" applyBorder="1" applyAlignment="1">
      <alignment horizontal="right" vertical="center"/>
    </xf>
    <xf numFmtId="0" fontId="1" fillId="0" borderId="0" xfId="20">
      <alignment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 vertical="center"/>
    </xf>
    <xf numFmtId="177" fontId="0" fillId="0" borderId="2" xfId="0" applyNumberFormat="1" applyBorder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4" applyNumberFormat="1" applyFont="1" applyFill="1" applyBorder="1" applyAlignment="1" applyProtection="1">
      <alignment horizontal="left" vertical="center" wrapText="1"/>
    </xf>
    <xf numFmtId="0" fontId="1" fillId="2" borderId="4" xfId="5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18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16">
      <alignment vertical="center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12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30">
      <alignment vertical="center"/>
    </xf>
    <xf numFmtId="0" fontId="10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9" fontId="5" fillId="3" borderId="5" xfId="44" applyNumberFormat="1" applyFont="1" applyFill="1" applyBorder="1" applyAlignment="1">
      <alignment horizontal="left" vertical="center" wrapText="1" shrinkToFit="1"/>
    </xf>
    <xf numFmtId="49" fontId="10" fillId="4" borderId="2" xfId="0" applyNumberFormat="1" applyFont="1" applyFill="1" applyBorder="1" applyAlignment="1">
      <alignment horizontal="center" vertical="center"/>
    </xf>
    <xf numFmtId="49" fontId="5" fillId="3" borderId="5" xfId="44" applyNumberFormat="1" applyFont="1" applyFill="1" applyBorder="1" applyAlignment="1">
      <alignment horizontal="center" vertical="center" wrapText="1" shrinkToFit="1"/>
    </xf>
    <xf numFmtId="4" fontId="5" fillId="3" borderId="2" xfId="44" applyNumberFormat="1" applyFont="1" applyFill="1" applyBorder="1" applyAlignment="1">
      <alignment horizontal="right" vertical="center"/>
    </xf>
    <xf numFmtId="0" fontId="1" fillId="0" borderId="0" xfId="10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0" xfId="8">
      <alignment vertical="center"/>
    </xf>
    <xf numFmtId="177" fontId="1" fillId="2" borderId="2" xfId="45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1" fillId="2" borderId="2" xfId="13" applyNumberFormat="1" applyFont="1" applyFill="1" applyBorder="1" applyAlignment="1">
      <alignment horizontal="left" vertical="center"/>
    </xf>
    <xf numFmtId="4" fontId="5" fillId="0" borderId="2" xfId="24" applyNumberFormat="1" applyFont="1" applyBorder="1" applyAlignment="1">
      <alignment horizontal="center" vertical="center"/>
    </xf>
    <xf numFmtId="176" fontId="1" fillId="2" borderId="2" xfId="13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7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5" fillId="0" borderId="2" xfId="19" applyFont="1" applyBorder="1" applyAlignment="1">
      <alignment horizontal="left" vertical="center" wrapText="1"/>
    </xf>
    <xf numFmtId="4" fontId="5" fillId="0" borderId="2" xfId="19" applyNumberFormat="1" applyFont="1" applyBorder="1" applyAlignment="1">
      <alignment horizontal="center" vertical="center" wrapText="1"/>
    </xf>
    <xf numFmtId="4" fontId="5" fillId="0" borderId="2" xfId="19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6">
    <cellStyle name="常规" xfId="0" builtinId="0"/>
    <cellStyle name="常规 10" xfId="33"/>
    <cellStyle name="常规 10 2" xfId="38"/>
    <cellStyle name="常规 10 3" xfId="31"/>
    <cellStyle name="常规 11" xfId="1"/>
    <cellStyle name="常规 12" xfId="2"/>
    <cellStyle name="常规 13" xfId="3"/>
    <cellStyle name="常规 14" xfId="4"/>
    <cellStyle name="常规 15" xfId="5"/>
    <cellStyle name="常规 16" xfId="7"/>
    <cellStyle name="常规 17" xfId="9"/>
    <cellStyle name="常规 18" xfId="29"/>
    <cellStyle name="常规 19" xfId="11"/>
    <cellStyle name="常规 2" xfId="13"/>
    <cellStyle name="常规 2 10" xfId="41"/>
    <cellStyle name="常规 2 11" xfId="43"/>
    <cellStyle name="常规 2 2" xfId="34"/>
    <cellStyle name="常规 2 3" xfId="42"/>
    <cellStyle name="常规 2 4" xfId="40"/>
    <cellStyle name="常规 2 5" xfId="14"/>
    <cellStyle name="常规 2 6" xfId="36"/>
    <cellStyle name="常规 2 7" xfId="15"/>
    <cellStyle name="常规 2 8" xfId="32"/>
    <cellStyle name="常规 2 9" xfId="39"/>
    <cellStyle name="常规 20" xfId="6"/>
    <cellStyle name="常规 21" xfId="8"/>
    <cellStyle name="常规 22" xfId="10"/>
    <cellStyle name="常规 23" xfId="30"/>
    <cellStyle name="常规 24" xfId="12"/>
    <cellStyle name="常规 25" xfId="16"/>
    <cellStyle name="常规 26" xfId="18"/>
    <cellStyle name="常规 27" xfId="20"/>
    <cellStyle name="常规 28" xfId="21"/>
    <cellStyle name="常规 29" xfId="22"/>
    <cellStyle name="常规 3" xfId="45"/>
    <cellStyle name="常规 3 2" xfId="23"/>
    <cellStyle name="常规 3 3" xfId="35"/>
    <cellStyle name="常规 30" xfId="17"/>
    <cellStyle name="常规 31" xfId="19"/>
    <cellStyle name="常规 4" xfId="24"/>
    <cellStyle name="常规 4 2" xfId="25"/>
    <cellStyle name="常规 5" xfId="26"/>
    <cellStyle name="常规 6" xfId="27"/>
    <cellStyle name="常规 7" xfId="44"/>
    <cellStyle name="常规 8" xfId="37"/>
    <cellStyle name="常规 9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11" sqref="D11"/>
    </sheetView>
  </sheetViews>
  <sheetFormatPr defaultColWidth="9" defaultRowHeight="24.95" customHeight="1"/>
  <cols>
    <col min="1" max="1" width="28.125" customWidth="1"/>
    <col min="2" max="2" width="15.25" customWidth="1"/>
    <col min="3" max="3" width="28.625" customWidth="1"/>
    <col min="4" max="4" width="13.875" customWidth="1"/>
    <col min="5" max="5" width="16.875" customWidth="1"/>
    <col min="6" max="6" width="17.75" customWidth="1"/>
  </cols>
  <sheetData>
    <row r="1" spans="1:6" ht="24.75" customHeight="1">
      <c r="A1" s="75" t="s">
        <v>0</v>
      </c>
    </row>
    <row r="2" spans="1:6" ht="39" customHeight="1">
      <c r="A2" s="81" t="s">
        <v>1</v>
      </c>
      <c r="B2" s="81"/>
      <c r="C2" s="81"/>
      <c r="D2" s="81"/>
      <c r="E2" s="81"/>
      <c r="F2" s="81"/>
    </row>
    <row r="3" spans="1:6" ht="26.25" customHeight="1">
      <c r="A3" s="23" t="s">
        <v>2</v>
      </c>
      <c r="B3" s="22"/>
      <c r="C3" s="22"/>
      <c r="D3" s="22"/>
      <c r="E3" s="22"/>
      <c r="F3" s="19" t="s">
        <v>3</v>
      </c>
    </row>
    <row r="4" spans="1:6" ht="24.95" customHeight="1">
      <c r="A4" s="82" t="s">
        <v>4</v>
      </c>
      <c r="B4" s="82"/>
      <c r="C4" s="82" t="s">
        <v>5</v>
      </c>
      <c r="D4" s="82"/>
      <c r="E4" s="82"/>
      <c r="F4" s="82"/>
    </row>
    <row r="5" spans="1:6" ht="24.95" customHeight="1">
      <c r="A5" s="24" t="s">
        <v>6</v>
      </c>
      <c r="B5" s="24" t="s">
        <v>7</v>
      </c>
      <c r="C5" s="24" t="s">
        <v>6</v>
      </c>
      <c r="D5" s="24" t="s">
        <v>8</v>
      </c>
      <c r="E5" s="24" t="s">
        <v>9</v>
      </c>
      <c r="F5" s="24" t="s">
        <v>10</v>
      </c>
    </row>
    <row r="6" spans="1:6" ht="24.95" customHeight="1">
      <c r="A6" s="41" t="s">
        <v>11</v>
      </c>
      <c r="B6" s="76">
        <v>401.04</v>
      </c>
      <c r="C6" s="41" t="s">
        <v>12</v>
      </c>
      <c r="D6" s="77">
        <f>SUM(D7:D16)</f>
        <v>401.04</v>
      </c>
      <c r="E6" s="77">
        <f>SUM(E7:E16)</f>
        <v>401.04</v>
      </c>
      <c r="F6" s="41"/>
    </row>
    <row r="7" spans="1:6" ht="24.95" customHeight="1">
      <c r="A7" s="41" t="s">
        <v>13</v>
      </c>
      <c r="B7" s="76">
        <v>401.04</v>
      </c>
      <c r="C7" s="78" t="s">
        <v>14</v>
      </c>
      <c r="D7" s="79">
        <v>377.04</v>
      </c>
      <c r="E7" s="79">
        <v>377.04</v>
      </c>
      <c r="F7" s="41"/>
    </row>
    <row r="8" spans="1:6" ht="24.95" customHeight="1">
      <c r="A8" s="41" t="s">
        <v>15</v>
      </c>
      <c r="C8" s="78" t="s">
        <v>16</v>
      </c>
      <c r="D8" s="79"/>
      <c r="E8" s="79"/>
      <c r="F8" s="41"/>
    </row>
    <row r="9" spans="1:6" ht="24.95" customHeight="1">
      <c r="A9" s="41"/>
      <c r="B9" s="41"/>
      <c r="C9" s="78" t="s">
        <v>17</v>
      </c>
      <c r="D9" s="79"/>
      <c r="E9" s="79"/>
      <c r="F9" s="41"/>
    </row>
    <row r="10" spans="1:6" ht="24.95" customHeight="1">
      <c r="A10" s="41" t="s">
        <v>18</v>
      </c>
      <c r="B10" s="41"/>
      <c r="C10" s="78" t="s">
        <v>19</v>
      </c>
      <c r="D10" s="79"/>
      <c r="E10" s="79"/>
      <c r="F10" s="41"/>
    </row>
    <row r="11" spans="1:6" ht="24.95" customHeight="1">
      <c r="A11" s="41" t="s">
        <v>13</v>
      </c>
      <c r="B11" s="41"/>
      <c r="C11" s="78" t="s">
        <v>20</v>
      </c>
      <c r="D11" s="79"/>
      <c r="E11" s="79"/>
      <c r="F11" s="41"/>
    </row>
    <row r="12" spans="1:6" ht="24.95" customHeight="1">
      <c r="A12" s="41" t="s">
        <v>15</v>
      </c>
      <c r="B12" s="41"/>
      <c r="C12" s="78" t="s">
        <v>21</v>
      </c>
      <c r="D12" s="79"/>
      <c r="E12" s="79"/>
      <c r="F12" s="41"/>
    </row>
    <row r="13" spans="1:6" ht="24.95" customHeight="1">
      <c r="A13" s="41"/>
      <c r="B13" s="41"/>
      <c r="C13" s="78" t="s">
        <v>22</v>
      </c>
      <c r="D13" s="79"/>
      <c r="E13" s="79"/>
      <c r="F13" s="41"/>
    </row>
    <row r="14" spans="1:6" ht="24.95" customHeight="1">
      <c r="A14" s="41"/>
      <c r="B14" s="41"/>
      <c r="C14" s="78" t="s">
        <v>23</v>
      </c>
      <c r="D14" s="79">
        <v>7.89</v>
      </c>
      <c r="E14" s="79">
        <v>7.89</v>
      </c>
      <c r="F14" s="41"/>
    </row>
    <row r="15" spans="1:6" ht="24.95" customHeight="1">
      <c r="A15" s="41"/>
      <c r="B15" s="41"/>
      <c r="C15" s="78" t="s">
        <v>24</v>
      </c>
      <c r="D15" s="79">
        <v>9.93</v>
      </c>
      <c r="E15" s="79">
        <v>9.93</v>
      </c>
      <c r="F15" s="41"/>
    </row>
    <row r="16" spans="1:6" ht="24.95" customHeight="1">
      <c r="A16" s="41"/>
      <c r="B16" s="41"/>
      <c r="C16" s="78" t="s">
        <v>25</v>
      </c>
      <c r="D16" s="62">
        <v>6.18</v>
      </c>
      <c r="E16" s="62">
        <v>6.18</v>
      </c>
      <c r="F16" s="41"/>
    </row>
    <row r="17" spans="1:6" ht="24.95" customHeight="1">
      <c r="A17" s="41"/>
      <c r="B17" s="41"/>
      <c r="C17" s="78"/>
      <c r="D17" s="41"/>
      <c r="E17" s="41"/>
      <c r="F17" s="41"/>
    </row>
    <row r="18" spans="1:6" ht="24.95" customHeight="1">
      <c r="A18" s="41"/>
      <c r="B18" s="41"/>
      <c r="C18" s="78" t="s">
        <v>26</v>
      </c>
      <c r="D18" s="41"/>
      <c r="E18" s="41"/>
      <c r="F18" s="41"/>
    </row>
    <row r="19" spans="1:6" ht="24.95" customHeight="1">
      <c r="A19" s="41"/>
      <c r="B19" s="41"/>
      <c r="C19" s="41"/>
      <c r="D19" s="41"/>
      <c r="E19" s="41"/>
      <c r="F19" s="41"/>
    </row>
    <row r="20" spans="1:6" ht="24.95" customHeight="1">
      <c r="A20" s="41" t="s">
        <v>27</v>
      </c>
      <c r="B20" s="77">
        <f>SUM(B6)</f>
        <v>401.04</v>
      </c>
      <c r="C20" s="80" t="s">
        <v>28</v>
      </c>
      <c r="D20" s="77">
        <f>SUM(D6)</f>
        <v>401.04</v>
      </c>
      <c r="E20" s="77">
        <f>SUM(E6)</f>
        <v>401.04</v>
      </c>
      <c r="F20" s="41"/>
    </row>
    <row r="21" spans="1:6" s="63" customFormat="1" ht="49.5" customHeight="1">
      <c r="A21" s="83"/>
      <c r="B21" s="83"/>
      <c r="C21" s="83"/>
      <c r="D21" s="83"/>
      <c r="E21" s="83"/>
      <c r="F21" s="83"/>
    </row>
    <row r="22" spans="1:6" s="63" customFormat="1" ht="33.75" customHeight="1">
      <c r="A22" s="84"/>
      <c r="B22" s="84"/>
      <c r="C22" s="84"/>
      <c r="D22" s="84"/>
      <c r="E22" s="84"/>
      <c r="F22" s="84"/>
    </row>
    <row r="23" spans="1:6" s="63" customFormat="1" ht="33.75" customHeight="1">
      <c r="A23" s="84"/>
      <c r="B23" s="84"/>
      <c r="C23" s="84"/>
      <c r="D23" s="84"/>
      <c r="E23" s="84"/>
      <c r="F23" s="84"/>
    </row>
    <row r="24" spans="1:6" s="63" customFormat="1" ht="33.75" customHeight="1">
      <c r="A24" s="85"/>
      <c r="B24" s="85"/>
      <c r="C24" s="85"/>
      <c r="D24" s="85"/>
      <c r="E24" s="85"/>
      <c r="F24" s="85"/>
    </row>
    <row r="25" spans="1:6" ht="26.25" customHeight="1">
      <c r="A25" s="86"/>
      <c r="B25" s="86"/>
      <c r="C25" s="86"/>
      <c r="D25" s="86"/>
      <c r="E25" s="86"/>
      <c r="F25" s="86"/>
    </row>
  </sheetData>
  <mergeCells count="8">
    <mergeCell ref="A23:F23"/>
    <mergeCell ref="A24:F24"/>
    <mergeCell ref="A25:F25"/>
    <mergeCell ref="A2:F2"/>
    <mergeCell ref="A4:B4"/>
    <mergeCell ref="C4:F4"/>
    <mergeCell ref="A21:F21"/>
    <mergeCell ref="A22:F22"/>
  </mergeCells>
  <phoneticPr fontId="16" type="noConversion"/>
  <printOptions horizontalCentered="1"/>
  <pageMargins left="3.9370078740157501E-2" right="3.9370078740157501E-2" top="0.74803149606299202" bottom="0.74803149606299202" header="0.31496062992126" footer="0.31496062992126"/>
  <pageSetup paperSize="9" scale="7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E19" sqref="E19"/>
    </sheetView>
  </sheetViews>
  <sheetFormatPr defaultColWidth="9" defaultRowHeight="13.5"/>
  <cols>
    <col min="1" max="1" width="12.75" style="2" customWidth="1"/>
    <col min="2" max="2" width="12.75" style="3" customWidth="1"/>
    <col min="3" max="3" width="9" style="2"/>
    <col min="4" max="4" width="7.625" style="2" customWidth="1"/>
    <col min="5" max="5" width="7.625" style="4" customWidth="1"/>
    <col min="6" max="6" width="13.125" style="3" customWidth="1"/>
    <col min="7" max="7" width="10.25" style="2" customWidth="1"/>
    <col min="8" max="8" width="15" style="2" customWidth="1"/>
    <col min="9" max="9" width="16.25" style="2" customWidth="1"/>
    <col min="10" max="10" width="6.75" style="2" customWidth="1"/>
    <col min="11" max="11" width="9" style="2" customWidth="1"/>
    <col min="12" max="13" width="7" style="2" customWidth="1"/>
    <col min="14" max="14" width="9.25" style="2" customWidth="1"/>
    <col min="15" max="16384" width="9" style="2"/>
  </cols>
  <sheetData>
    <row r="1" spans="1:14">
      <c r="A1" s="5" t="s">
        <v>177</v>
      </c>
      <c r="B1" s="6"/>
      <c r="C1" s="7" t="s">
        <v>178</v>
      </c>
      <c r="D1" s="7" t="s">
        <v>178</v>
      </c>
      <c r="E1" s="7"/>
      <c r="F1" s="14"/>
      <c r="G1" s="7" t="s">
        <v>178</v>
      </c>
      <c r="H1" s="7" t="s">
        <v>178</v>
      </c>
      <c r="I1" s="7" t="s">
        <v>178</v>
      </c>
      <c r="J1" s="7"/>
      <c r="K1" s="7"/>
      <c r="L1" s="7"/>
      <c r="M1" s="7"/>
      <c r="N1" s="7"/>
    </row>
    <row r="2" spans="1:14" ht="27" customHeight="1">
      <c r="A2" s="111" t="s">
        <v>179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6.25" customHeight="1">
      <c r="A3" s="8"/>
      <c r="B3" s="9"/>
      <c r="C3" s="10"/>
      <c r="D3" s="11"/>
      <c r="E3" s="11"/>
      <c r="F3" s="11"/>
      <c r="G3" s="15"/>
      <c r="H3" s="16"/>
      <c r="I3" s="18"/>
      <c r="M3" s="112" t="s">
        <v>3</v>
      </c>
      <c r="N3" s="113"/>
    </row>
    <row r="4" spans="1:14" s="1" customFormat="1" ht="54.75" customHeight="1">
      <c r="A4" s="12" t="s">
        <v>180</v>
      </c>
      <c r="B4" s="13" t="s">
        <v>181</v>
      </c>
      <c r="C4" s="13" t="s">
        <v>182</v>
      </c>
      <c r="D4" s="13" t="s">
        <v>7</v>
      </c>
      <c r="E4" s="13" t="s">
        <v>183</v>
      </c>
      <c r="F4" s="13" t="s">
        <v>184</v>
      </c>
      <c r="G4" s="13" t="s">
        <v>185</v>
      </c>
      <c r="H4" s="13" t="s">
        <v>186</v>
      </c>
      <c r="I4" s="13" t="s">
        <v>187</v>
      </c>
      <c r="J4" s="13" t="s">
        <v>188</v>
      </c>
      <c r="K4" s="13" t="s">
        <v>189</v>
      </c>
      <c r="L4" s="13" t="s">
        <v>190</v>
      </c>
      <c r="M4" s="13" t="s">
        <v>191</v>
      </c>
      <c r="N4" s="13" t="s">
        <v>192</v>
      </c>
    </row>
    <row r="5" spans="1:14" ht="33" customHeight="1">
      <c r="A5" s="114" t="s">
        <v>193</v>
      </c>
      <c r="B5" s="115" t="s">
        <v>194</v>
      </c>
      <c r="C5" s="116">
        <v>10</v>
      </c>
      <c r="D5" s="117">
        <v>292</v>
      </c>
      <c r="E5" s="117">
        <v>292</v>
      </c>
      <c r="F5" s="115" t="s">
        <v>195</v>
      </c>
      <c r="G5" s="17" t="s">
        <v>196</v>
      </c>
      <c r="H5" s="17" t="s">
        <v>197</v>
      </c>
      <c r="I5" s="17" t="s">
        <v>198</v>
      </c>
      <c r="J5" s="17" t="s">
        <v>199</v>
      </c>
      <c r="K5" s="17" t="s">
        <v>200</v>
      </c>
      <c r="L5" s="17" t="s">
        <v>201</v>
      </c>
      <c r="M5" s="17" t="s">
        <v>202</v>
      </c>
      <c r="N5" s="17" t="s">
        <v>203</v>
      </c>
    </row>
    <row r="6" spans="1:14" ht="33" customHeight="1">
      <c r="A6" s="114"/>
      <c r="B6" s="115"/>
      <c r="C6" s="116"/>
      <c r="D6" s="117"/>
      <c r="E6" s="117"/>
      <c r="F6" s="115"/>
      <c r="G6" s="17" t="s">
        <v>204</v>
      </c>
      <c r="H6" s="17" t="s">
        <v>205</v>
      </c>
      <c r="I6" s="17" t="s">
        <v>206</v>
      </c>
      <c r="J6" s="17" t="s">
        <v>199</v>
      </c>
      <c r="K6" s="17" t="s">
        <v>207</v>
      </c>
      <c r="L6" s="17" t="s">
        <v>208</v>
      </c>
      <c r="M6" s="17" t="s">
        <v>209</v>
      </c>
      <c r="N6" s="17" t="s">
        <v>203</v>
      </c>
    </row>
    <row r="7" spans="1:14" ht="33" customHeight="1">
      <c r="A7" s="114"/>
      <c r="B7" s="115"/>
      <c r="C7" s="116"/>
      <c r="D7" s="117"/>
      <c r="E7" s="117"/>
      <c r="F7" s="115"/>
      <c r="G7" s="17" t="s">
        <v>210</v>
      </c>
      <c r="H7" s="17" t="s">
        <v>211</v>
      </c>
      <c r="I7" s="17" t="s">
        <v>212</v>
      </c>
      <c r="J7" s="17" t="s">
        <v>199</v>
      </c>
      <c r="K7" s="17" t="s">
        <v>200</v>
      </c>
      <c r="L7" s="17" t="s">
        <v>201</v>
      </c>
      <c r="M7" s="17" t="s">
        <v>213</v>
      </c>
      <c r="N7" s="17" t="s">
        <v>203</v>
      </c>
    </row>
  </sheetData>
  <mergeCells count="8">
    <mergeCell ref="A2:N2"/>
    <mergeCell ref="M3:N3"/>
    <mergeCell ref="A5:A7"/>
    <mergeCell ref="B5:B7"/>
    <mergeCell ref="C5:C7"/>
    <mergeCell ref="D5:D7"/>
    <mergeCell ref="E5:E7"/>
    <mergeCell ref="F5:F7"/>
  </mergeCells>
  <phoneticPr fontId="16" type="noConversion"/>
  <printOptions horizontalCentered="1"/>
  <pageMargins left="3.9370078740157501E-2" right="3.9370078740157501E-2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F11" sqref="F11"/>
    </sheetView>
  </sheetViews>
  <sheetFormatPr defaultColWidth="9" defaultRowHeight="24.95" customHeight="1"/>
  <cols>
    <col min="1" max="3" width="5.875" style="53" customWidth="1"/>
    <col min="4" max="4" width="28.75" customWidth="1"/>
    <col min="5" max="7" width="13.875" customWidth="1"/>
  </cols>
  <sheetData>
    <row r="1" spans="1:7" ht="24.95" customHeight="1">
      <c r="A1" s="73" t="s">
        <v>29</v>
      </c>
      <c r="B1"/>
      <c r="C1"/>
    </row>
    <row r="2" spans="1:7" ht="24.95" customHeight="1">
      <c r="A2" s="81" t="s">
        <v>30</v>
      </c>
      <c r="B2" s="81"/>
      <c r="C2" s="81"/>
      <c r="D2" s="81"/>
      <c r="E2" s="81"/>
      <c r="F2" s="81"/>
      <c r="G2" s="81"/>
    </row>
    <row r="3" spans="1:7" ht="24.95" customHeight="1">
      <c r="A3" s="23" t="s">
        <v>2</v>
      </c>
      <c r="B3" s="23"/>
      <c r="C3" s="23"/>
      <c r="D3" s="22"/>
      <c r="E3" s="22"/>
      <c r="F3" s="22"/>
      <c r="G3" s="29" t="s">
        <v>3</v>
      </c>
    </row>
    <row r="4" spans="1:7" ht="24.95" customHeight="1">
      <c r="A4" s="87" t="s">
        <v>31</v>
      </c>
      <c r="B4" s="88"/>
      <c r="C4" s="88"/>
      <c r="D4" s="89"/>
      <c r="E4" s="87" t="s">
        <v>32</v>
      </c>
      <c r="F4" s="88"/>
      <c r="G4" s="89"/>
    </row>
    <row r="5" spans="1:7" s="55" customFormat="1" ht="24.95" customHeight="1">
      <c r="A5" s="87" t="s">
        <v>33</v>
      </c>
      <c r="B5" s="88"/>
      <c r="C5" s="89"/>
      <c r="D5" s="90" t="s">
        <v>34</v>
      </c>
      <c r="E5" s="24" t="s">
        <v>8</v>
      </c>
      <c r="F5" s="24" t="s">
        <v>35</v>
      </c>
      <c r="G5" s="24" t="s">
        <v>36</v>
      </c>
    </row>
    <row r="6" spans="1:7" s="55" customFormat="1" ht="24.95" customHeight="1">
      <c r="A6" s="25" t="s">
        <v>37</v>
      </c>
      <c r="B6" s="25" t="s">
        <v>38</v>
      </c>
      <c r="C6" s="25" t="s">
        <v>39</v>
      </c>
      <c r="D6" s="91"/>
      <c r="E6" s="62"/>
      <c r="F6" s="24"/>
      <c r="G6" s="24"/>
    </row>
    <row r="7" spans="1:7" s="55" customFormat="1" ht="24.95" customHeight="1">
      <c r="A7" s="25"/>
      <c r="B7" s="25"/>
      <c r="C7" s="25"/>
      <c r="D7" s="74" t="s">
        <v>8</v>
      </c>
      <c r="E7" s="32">
        <f>SUM(F7:G7)</f>
        <v>401.04</v>
      </c>
      <c r="F7" s="33">
        <f>SUM(F8+F12+F15+F19)</f>
        <v>103.04</v>
      </c>
      <c r="G7" s="33">
        <f>SUM(G8+G12+G15+G19)</f>
        <v>298</v>
      </c>
    </row>
    <row r="8" spans="1:7" ht="24.95" customHeight="1">
      <c r="A8" s="26" t="s">
        <v>40</v>
      </c>
      <c r="B8" s="26"/>
      <c r="C8" s="26"/>
      <c r="D8" s="27" t="s">
        <v>41</v>
      </c>
      <c r="E8" s="32">
        <f t="shared" ref="E8:E21" si="0">SUM(F8:G8)</f>
        <v>377.04</v>
      </c>
      <c r="F8" s="34">
        <f>SUM(F9)</f>
        <v>79.040000000000006</v>
      </c>
      <c r="G8" s="34">
        <f>SUM(G9)</f>
        <v>298</v>
      </c>
    </row>
    <row r="9" spans="1:7" ht="24.95" customHeight="1">
      <c r="A9" s="28"/>
      <c r="B9" s="28" t="s">
        <v>42</v>
      </c>
      <c r="C9" s="26"/>
      <c r="D9" s="27" t="s">
        <v>43</v>
      </c>
      <c r="E9" s="32">
        <f t="shared" si="0"/>
        <v>377.04</v>
      </c>
      <c r="F9" s="34">
        <f>SUM(F10:F11)</f>
        <v>79.040000000000006</v>
      </c>
      <c r="G9" s="34">
        <f>SUM(G10:G11)</f>
        <v>298</v>
      </c>
    </row>
    <row r="10" spans="1:7" ht="24.95" customHeight="1">
      <c r="A10" s="28"/>
      <c r="B10" s="28"/>
      <c r="C10" s="28" t="s">
        <v>44</v>
      </c>
      <c r="D10" s="27" t="s">
        <v>45</v>
      </c>
      <c r="E10" s="32">
        <f t="shared" si="0"/>
        <v>79.040000000000006</v>
      </c>
      <c r="F10" s="34">
        <v>79.040000000000006</v>
      </c>
      <c r="G10" s="34"/>
    </row>
    <row r="11" spans="1:7" ht="24.95" customHeight="1">
      <c r="A11" s="28"/>
      <c r="B11" s="28"/>
      <c r="C11" s="28" t="s">
        <v>46</v>
      </c>
      <c r="D11" s="27" t="s">
        <v>47</v>
      </c>
      <c r="E11" s="32">
        <f t="shared" si="0"/>
        <v>298</v>
      </c>
      <c r="F11" s="34"/>
      <c r="G11" s="34">
        <v>298</v>
      </c>
    </row>
    <row r="12" spans="1:7" ht="24.95" customHeight="1">
      <c r="A12" s="26" t="s">
        <v>48</v>
      </c>
      <c r="B12" s="26"/>
      <c r="C12" s="26"/>
      <c r="D12" s="27" t="s">
        <v>49</v>
      </c>
      <c r="E12" s="32">
        <f t="shared" si="0"/>
        <v>7.89</v>
      </c>
      <c r="F12" s="34">
        <f>SUM(F13)</f>
        <v>7.89</v>
      </c>
      <c r="G12" s="34"/>
    </row>
    <row r="13" spans="1:7" ht="24.95" customHeight="1">
      <c r="A13" s="28"/>
      <c r="B13" s="28" t="s">
        <v>50</v>
      </c>
      <c r="C13" s="26"/>
      <c r="D13" s="27" t="s">
        <v>51</v>
      </c>
      <c r="E13" s="32">
        <f t="shared" si="0"/>
        <v>7.89</v>
      </c>
      <c r="F13" s="34">
        <f>SUM(F14:F14)</f>
        <v>7.89</v>
      </c>
      <c r="G13" s="34"/>
    </row>
    <row r="14" spans="1:7" ht="24.95" customHeight="1">
      <c r="A14" s="28"/>
      <c r="B14" s="28"/>
      <c r="C14" s="28" t="s">
        <v>50</v>
      </c>
      <c r="D14" s="27" t="s">
        <v>52</v>
      </c>
      <c r="E14" s="32">
        <f t="shared" si="0"/>
        <v>7.89</v>
      </c>
      <c r="F14" s="34">
        <v>7.89</v>
      </c>
      <c r="G14" s="34"/>
    </row>
    <row r="15" spans="1:7" ht="24.95" customHeight="1">
      <c r="A15" s="26" t="s">
        <v>53</v>
      </c>
      <c r="B15" s="26"/>
      <c r="C15" s="26"/>
      <c r="D15" s="27" t="s">
        <v>54</v>
      </c>
      <c r="E15" s="32">
        <f t="shared" si="0"/>
        <v>9.93</v>
      </c>
      <c r="F15" s="34">
        <f>SUM(F16)</f>
        <v>9.93</v>
      </c>
      <c r="G15" s="34"/>
    </row>
    <row r="16" spans="1:7" ht="24.95" customHeight="1">
      <c r="A16" s="28"/>
      <c r="B16" s="28" t="s">
        <v>55</v>
      </c>
      <c r="C16" s="26"/>
      <c r="D16" s="27" t="s">
        <v>56</v>
      </c>
      <c r="E16" s="32">
        <f t="shared" si="0"/>
        <v>9.93</v>
      </c>
      <c r="F16" s="34">
        <f>SUM(F17:F18)</f>
        <v>9.93</v>
      </c>
      <c r="G16" s="34"/>
    </row>
    <row r="17" spans="1:7" ht="24.95" customHeight="1">
      <c r="A17" s="28"/>
      <c r="B17" s="28"/>
      <c r="C17" s="28" t="s">
        <v>57</v>
      </c>
      <c r="D17" s="27" t="s">
        <v>58</v>
      </c>
      <c r="E17" s="32">
        <f t="shared" si="0"/>
        <v>4.1900000000000004</v>
      </c>
      <c r="F17" s="34">
        <v>4.1900000000000004</v>
      </c>
      <c r="G17" s="34"/>
    </row>
    <row r="18" spans="1:7" ht="24.95" customHeight="1">
      <c r="A18" s="28"/>
      <c r="B18" s="28"/>
      <c r="C18" s="28" t="s">
        <v>46</v>
      </c>
      <c r="D18" s="27" t="s">
        <v>59</v>
      </c>
      <c r="E18" s="32">
        <f t="shared" si="0"/>
        <v>5.74</v>
      </c>
      <c r="F18" s="34">
        <v>5.74</v>
      </c>
      <c r="G18" s="34"/>
    </row>
    <row r="19" spans="1:7" ht="24.95" customHeight="1">
      <c r="A19" s="26" t="s">
        <v>60</v>
      </c>
      <c r="B19" s="26"/>
      <c r="C19" s="26"/>
      <c r="D19" s="27" t="s">
        <v>61</v>
      </c>
      <c r="E19" s="32">
        <f t="shared" si="0"/>
        <v>6.18</v>
      </c>
      <c r="F19" s="34">
        <v>6.18</v>
      </c>
      <c r="G19" s="34"/>
    </row>
    <row r="20" spans="1:7" ht="24.95" customHeight="1">
      <c r="A20" s="28"/>
      <c r="B20" s="28" t="s">
        <v>57</v>
      </c>
      <c r="C20" s="26"/>
      <c r="D20" s="27" t="s">
        <v>62</v>
      </c>
      <c r="E20" s="32">
        <f t="shared" si="0"/>
        <v>6.18</v>
      </c>
      <c r="F20" s="34">
        <v>6.18</v>
      </c>
      <c r="G20" s="34"/>
    </row>
    <row r="21" spans="1:7" ht="24.95" customHeight="1">
      <c r="A21" s="28"/>
      <c r="B21" s="28"/>
      <c r="C21" s="28" t="s">
        <v>63</v>
      </c>
      <c r="D21" s="27" t="s">
        <v>64</v>
      </c>
      <c r="E21" s="32">
        <f t="shared" si="0"/>
        <v>6.18</v>
      </c>
      <c r="F21" s="34">
        <v>6.18</v>
      </c>
      <c r="G21" s="34"/>
    </row>
  </sheetData>
  <mergeCells count="5">
    <mergeCell ref="A2:G2"/>
    <mergeCell ref="A4:D4"/>
    <mergeCell ref="E4:G4"/>
    <mergeCell ref="A5:C5"/>
    <mergeCell ref="D5:D6"/>
  </mergeCells>
  <phoneticPr fontId="16" type="noConversion"/>
  <printOptions horizontalCentered="1"/>
  <pageMargins left="0.59" right="0.33" top="0.61" bottom="0.38" header="0.31496062992126" footer="0.3149606299212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D5" sqref="D5:D6"/>
    </sheetView>
  </sheetViews>
  <sheetFormatPr defaultColWidth="9" defaultRowHeight="24.95" customHeight="1"/>
  <cols>
    <col min="1" max="3" width="6.875" style="64" customWidth="1"/>
    <col min="4" max="4" width="29.875" customWidth="1"/>
    <col min="5" max="5" width="12.5" customWidth="1"/>
    <col min="6" max="6" width="12.75" customWidth="1"/>
    <col min="7" max="7" width="11.25" customWidth="1"/>
  </cols>
  <sheetData>
    <row r="1" spans="1:7" ht="24.95" customHeight="1">
      <c r="A1" s="65" t="s">
        <v>65</v>
      </c>
    </row>
    <row r="2" spans="1:7" ht="24.95" customHeight="1">
      <c r="A2" s="118" t="s">
        <v>214</v>
      </c>
      <c r="B2" s="119"/>
      <c r="C2" s="119"/>
      <c r="D2" s="119"/>
      <c r="E2" s="119"/>
      <c r="F2" s="119"/>
      <c r="G2" s="119"/>
    </row>
    <row r="3" spans="1:7" ht="24.95" customHeight="1">
      <c r="A3" s="23" t="s">
        <v>2</v>
      </c>
      <c r="B3" s="66"/>
      <c r="C3" s="66"/>
      <c r="G3" s="29" t="s">
        <v>3</v>
      </c>
    </row>
    <row r="4" spans="1:7" ht="24.95" customHeight="1">
      <c r="A4" s="92" t="s">
        <v>66</v>
      </c>
      <c r="B4" s="93"/>
      <c r="C4" s="93"/>
      <c r="D4" s="89"/>
      <c r="E4" s="82" t="s">
        <v>67</v>
      </c>
      <c r="F4" s="82"/>
      <c r="G4" s="82"/>
    </row>
    <row r="5" spans="1:7" ht="21" customHeight="1">
      <c r="A5" s="94" t="s">
        <v>33</v>
      </c>
      <c r="B5" s="94"/>
      <c r="C5" s="94"/>
      <c r="D5" s="95" t="s">
        <v>34</v>
      </c>
      <c r="E5" s="90" t="s">
        <v>8</v>
      </c>
      <c r="F5" s="90" t="s">
        <v>68</v>
      </c>
      <c r="G5" s="90" t="s">
        <v>69</v>
      </c>
    </row>
    <row r="6" spans="1:7" s="55" customFormat="1" ht="21" customHeight="1">
      <c r="A6" s="67" t="s">
        <v>37</v>
      </c>
      <c r="B6" s="67" t="s">
        <v>38</v>
      </c>
      <c r="C6" s="67" t="s">
        <v>39</v>
      </c>
      <c r="D6" s="96"/>
      <c r="E6" s="91"/>
      <c r="F6" s="91"/>
      <c r="G6" s="91"/>
    </row>
    <row r="7" spans="1:7" ht="24.75" customHeight="1">
      <c r="A7" s="68" t="s">
        <v>70</v>
      </c>
      <c r="B7" s="68"/>
      <c r="C7" s="68"/>
      <c r="D7" s="69" t="s">
        <v>71</v>
      </c>
      <c r="E7" s="72">
        <f>SUM(F7:G7)</f>
        <v>84.94</v>
      </c>
      <c r="F7" s="72">
        <v>84.23</v>
      </c>
      <c r="G7" s="72">
        <v>0.71</v>
      </c>
    </row>
    <row r="8" spans="1:7" ht="24.75" customHeight="1">
      <c r="A8" s="68"/>
      <c r="B8" s="68" t="s">
        <v>63</v>
      </c>
      <c r="C8" s="68"/>
      <c r="D8" s="69" t="s">
        <v>72</v>
      </c>
      <c r="E8" s="72">
        <f t="shared" ref="E8:E26" si="0">SUM(F8:G8)</f>
        <v>21.75</v>
      </c>
      <c r="F8" s="72">
        <v>21.75</v>
      </c>
      <c r="G8" s="72"/>
    </row>
    <row r="9" spans="1:7" ht="24.75" customHeight="1">
      <c r="A9" s="68"/>
      <c r="B9" s="68" t="s">
        <v>57</v>
      </c>
      <c r="C9" s="68"/>
      <c r="D9" s="69" t="s">
        <v>73</v>
      </c>
      <c r="E9" s="72">
        <f t="shared" si="0"/>
        <v>9.31</v>
      </c>
      <c r="F9" s="72">
        <v>9.31</v>
      </c>
      <c r="G9" s="72"/>
    </row>
    <row r="10" spans="1:7" ht="24.75" customHeight="1">
      <c r="A10" s="68"/>
      <c r="B10" s="68" t="s">
        <v>74</v>
      </c>
      <c r="C10" s="68"/>
      <c r="D10" s="69" t="s">
        <v>75</v>
      </c>
      <c r="E10" s="72">
        <f t="shared" si="0"/>
        <v>0.33</v>
      </c>
      <c r="F10" s="72">
        <v>0.33</v>
      </c>
      <c r="G10" s="72"/>
    </row>
    <row r="11" spans="1:7" ht="24.75" customHeight="1">
      <c r="A11" s="68"/>
      <c r="B11" s="68" t="s">
        <v>76</v>
      </c>
      <c r="C11" s="68"/>
      <c r="D11" s="69" t="s">
        <v>77</v>
      </c>
      <c r="E11" s="72">
        <f t="shared" si="0"/>
        <v>27.89</v>
      </c>
      <c r="F11" s="72">
        <v>27.89</v>
      </c>
      <c r="G11" s="72"/>
    </row>
    <row r="12" spans="1:7" ht="24.75" customHeight="1">
      <c r="A12" s="68"/>
      <c r="B12" s="68" t="s">
        <v>78</v>
      </c>
      <c r="C12" s="68"/>
      <c r="D12" s="69" t="s">
        <v>79</v>
      </c>
      <c r="E12" s="72">
        <f t="shared" si="0"/>
        <v>7.89</v>
      </c>
      <c r="F12" s="72">
        <v>7.89</v>
      </c>
      <c r="G12" s="72"/>
    </row>
    <row r="13" spans="1:7" s="63" customFormat="1" ht="24.75" customHeight="1">
      <c r="A13" s="68"/>
      <c r="B13" s="68" t="s">
        <v>80</v>
      </c>
      <c r="C13" s="68"/>
      <c r="D13" s="69" t="s">
        <v>81</v>
      </c>
      <c r="E13" s="72">
        <f t="shared" si="0"/>
        <v>4.1900000000000004</v>
      </c>
      <c r="F13" s="72">
        <v>4.1900000000000004</v>
      </c>
      <c r="G13" s="72"/>
    </row>
    <row r="14" spans="1:7" ht="24.75" customHeight="1">
      <c r="A14" s="68"/>
      <c r="B14" s="68" t="s">
        <v>55</v>
      </c>
      <c r="C14" s="68"/>
      <c r="D14" s="69" t="s">
        <v>82</v>
      </c>
      <c r="E14" s="72">
        <f t="shared" si="0"/>
        <v>5.15</v>
      </c>
      <c r="F14" s="72">
        <v>5.15</v>
      </c>
      <c r="G14" s="72"/>
    </row>
    <row r="15" spans="1:7" ht="24.75" customHeight="1">
      <c r="A15" s="68"/>
      <c r="B15" s="68" t="s">
        <v>83</v>
      </c>
      <c r="C15" s="68"/>
      <c r="D15" s="69" t="s">
        <v>84</v>
      </c>
      <c r="E15" s="72">
        <f t="shared" si="0"/>
        <v>1.65</v>
      </c>
      <c r="F15" s="72">
        <v>0.94</v>
      </c>
      <c r="G15" s="72">
        <v>0.71</v>
      </c>
    </row>
    <row r="16" spans="1:7" ht="24.75" customHeight="1">
      <c r="A16" s="68"/>
      <c r="B16" s="68" t="s">
        <v>85</v>
      </c>
      <c r="C16" s="68"/>
      <c r="D16" s="69" t="s">
        <v>64</v>
      </c>
      <c r="E16" s="72">
        <f t="shared" si="0"/>
        <v>6.18</v>
      </c>
      <c r="F16" s="72">
        <v>6.18</v>
      </c>
      <c r="G16" s="72"/>
    </row>
    <row r="17" spans="1:7" ht="24.75" customHeight="1">
      <c r="A17" s="68"/>
      <c r="B17" s="68" t="s">
        <v>86</v>
      </c>
      <c r="C17" s="68"/>
      <c r="D17" s="69" t="s">
        <v>87</v>
      </c>
      <c r="E17" s="72">
        <f t="shared" si="0"/>
        <v>0.57999999999999996</v>
      </c>
      <c r="F17" s="72">
        <v>0.57999999999999996</v>
      </c>
      <c r="G17" s="72"/>
    </row>
    <row r="18" spans="1:7" ht="24.75" customHeight="1">
      <c r="A18" s="68" t="s">
        <v>88</v>
      </c>
      <c r="B18" s="68"/>
      <c r="C18" s="68"/>
      <c r="D18" s="69" t="s">
        <v>89</v>
      </c>
      <c r="E18" s="72">
        <f t="shared" si="0"/>
        <v>17.86</v>
      </c>
      <c r="F18" s="72">
        <v>0.93</v>
      </c>
      <c r="G18" s="72">
        <v>16.93</v>
      </c>
    </row>
    <row r="19" spans="1:7" ht="24.75" customHeight="1">
      <c r="A19" s="68"/>
      <c r="B19" s="68" t="s">
        <v>63</v>
      </c>
      <c r="C19" s="68"/>
      <c r="D19" s="69" t="s">
        <v>90</v>
      </c>
      <c r="E19" s="72">
        <f t="shared" si="0"/>
        <v>5.62</v>
      </c>
      <c r="F19" s="72"/>
      <c r="G19" s="72">
        <v>5.62</v>
      </c>
    </row>
    <row r="20" spans="1:7" ht="24.75" customHeight="1">
      <c r="A20" s="68"/>
      <c r="B20" s="68" t="s">
        <v>76</v>
      </c>
      <c r="C20" s="68"/>
      <c r="D20" s="69" t="s">
        <v>91</v>
      </c>
      <c r="E20" s="72">
        <f t="shared" si="0"/>
        <v>3.34</v>
      </c>
      <c r="F20" s="72">
        <v>0.94</v>
      </c>
      <c r="G20" s="72">
        <v>2.4</v>
      </c>
    </row>
    <row r="21" spans="1:7" ht="24.75" customHeight="1">
      <c r="A21" s="68"/>
      <c r="B21" s="68">
        <v>16</v>
      </c>
      <c r="C21" s="68"/>
      <c r="D21" s="69" t="s">
        <v>92</v>
      </c>
      <c r="E21" s="72">
        <f t="shared" si="0"/>
        <v>1.08</v>
      </c>
      <c r="F21" s="72"/>
      <c r="G21" s="72">
        <v>1.08</v>
      </c>
    </row>
    <row r="22" spans="1:7" ht="24.75" customHeight="1">
      <c r="A22" s="68"/>
      <c r="B22" s="68">
        <v>28</v>
      </c>
      <c r="C22" s="68"/>
      <c r="D22" s="69" t="s">
        <v>93</v>
      </c>
      <c r="E22" s="72">
        <f t="shared" si="0"/>
        <v>1.03</v>
      </c>
      <c r="F22" s="72"/>
      <c r="G22" s="72">
        <v>1.03</v>
      </c>
    </row>
    <row r="23" spans="1:7" ht="24.75" customHeight="1">
      <c r="A23" s="68"/>
      <c r="B23" s="68">
        <v>31</v>
      </c>
      <c r="C23" s="68"/>
      <c r="D23" s="69" t="s">
        <v>94</v>
      </c>
      <c r="E23" s="72">
        <f t="shared" si="0"/>
        <v>3.5</v>
      </c>
      <c r="F23" s="72"/>
      <c r="G23" s="72">
        <v>3.5</v>
      </c>
    </row>
    <row r="24" spans="1:7" ht="24.75" customHeight="1">
      <c r="A24" s="68"/>
      <c r="B24" s="68">
        <v>99</v>
      </c>
      <c r="C24" s="68"/>
      <c r="D24" s="69" t="s">
        <v>95</v>
      </c>
      <c r="E24" s="72">
        <f t="shared" si="0"/>
        <v>3.3</v>
      </c>
      <c r="F24" s="72"/>
      <c r="G24" s="72">
        <v>3.3</v>
      </c>
    </row>
    <row r="25" spans="1:7" ht="24.75" customHeight="1">
      <c r="A25" s="68">
        <v>303</v>
      </c>
      <c r="B25" s="68"/>
      <c r="C25" s="68"/>
      <c r="D25" s="69" t="s">
        <v>96</v>
      </c>
      <c r="E25" s="72">
        <f t="shared" si="0"/>
        <v>0.24</v>
      </c>
      <c r="F25" s="72">
        <v>0.24</v>
      </c>
      <c r="G25" s="72"/>
    </row>
    <row r="26" spans="1:7" ht="24.75" customHeight="1">
      <c r="A26" s="68"/>
      <c r="B26" s="70" t="s">
        <v>97</v>
      </c>
      <c r="C26" s="68"/>
      <c r="D26" s="69" t="s">
        <v>98</v>
      </c>
      <c r="E26" s="72">
        <f t="shared" si="0"/>
        <v>0.24</v>
      </c>
      <c r="F26" s="72">
        <v>0.24</v>
      </c>
      <c r="G26" s="72"/>
    </row>
    <row r="27" spans="1:7" ht="24.75" customHeight="1">
      <c r="A27" s="68"/>
      <c r="B27" s="68"/>
      <c r="C27" s="68"/>
      <c r="D27" s="71" t="s">
        <v>8</v>
      </c>
      <c r="E27" s="39">
        <f>SUM(E7+E18+E25)</f>
        <v>103.04</v>
      </c>
      <c r="F27" s="39">
        <f>SUM(F7+F18+F25)</f>
        <v>85.4</v>
      </c>
      <c r="G27" s="39">
        <f>SUM(G7+G18+G25)</f>
        <v>17.64</v>
      </c>
    </row>
  </sheetData>
  <mergeCells count="8">
    <mergeCell ref="A4:D4"/>
    <mergeCell ref="E4:G4"/>
    <mergeCell ref="A5:C5"/>
    <mergeCell ref="D5:D6"/>
    <mergeCell ref="E5:E6"/>
    <mergeCell ref="F5:F6"/>
    <mergeCell ref="G5:G6"/>
    <mergeCell ref="A2:G2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A8" sqref="A8:L8"/>
    </sheetView>
  </sheetViews>
  <sheetFormatPr defaultColWidth="9" defaultRowHeight="24.95" customHeight="1"/>
  <cols>
    <col min="1" max="1" width="9.625" customWidth="1"/>
    <col min="2" max="2" width="12.75" customWidth="1"/>
    <col min="3" max="3" width="12.625" customWidth="1"/>
    <col min="4" max="5" width="15.625"/>
    <col min="6" max="6" width="12.875" customWidth="1"/>
    <col min="7" max="7" width="10.375" customWidth="1"/>
    <col min="8" max="8" width="12.5" customWidth="1"/>
    <col min="9" max="9" width="12.25" customWidth="1"/>
    <col min="10" max="11" width="15.625"/>
    <col min="12" max="12" width="12" customWidth="1"/>
  </cols>
  <sheetData>
    <row r="1" spans="1:12" ht="24.95" customHeight="1">
      <c r="A1" s="61" t="s">
        <v>99</v>
      </c>
    </row>
    <row r="2" spans="1:12" ht="34.5" customHeight="1">
      <c r="A2" s="81" t="s">
        <v>100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4.95" customHeight="1">
      <c r="A3" s="23" t="s">
        <v>2</v>
      </c>
      <c r="L3" s="29" t="s">
        <v>3</v>
      </c>
    </row>
    <row r="4" spans="1:12" ht="29.25" customHeight="1">
      <c r="A4" s="82" t="s">
        <v>101</v>
      </c>
      <c r="B4" s="82"/>
      <c r="C4" s="82"/>
      <c r="D4" s="82"/>
      <c r="E4" s="82"/>
      <c r="F4" s="82"/>
      <c r="G4" s="82" t="s">
        <v>32</v>
      </c>
      <c r="H4" s="82"/>
      <c r="I4" s="82"/>
      <c r="J4" s="82"/>
      <c r="K4" s="82"/>
      <c r="L4" s="82"/>
    </row>
    <row r="5" spans="1:12" s="50" customFormat="1" ht="24.95" customHeight="1">
      <c r="A5" s="97" t="s">
        <v>8</v>
      </c>
      <c r="B5" s="97" t="s">
        <v>102</v>
      </c>
      <c r="C5" s="97" t="s">
        <v>103</v>
      </c>
      <c r="D5" s="97"/>
      <c r="E5" s="97"/>
      <c r="F5" s="97" t="s">
        <v>104</v>
      </c>
      <c r="G5" s="97" t="s">
        <v>8</v>
      </c>
      <c r="H5" s="97" t="s">
        <v>102</v>
      </c>
      <c r="I5" s="97" t="s">
        <v>103</v>
      </c>
      <c r="J5" s="97"/>
      <c r="K5" s="97"/>
      <c r="L5" s="97" t="s">
        <v>104</v>
      </c>
    </row>
    <row r="6" spans="1:12" s="50" customFormat="1" ht="24.95" customHeight="1">
      <c r="A6" s="97"/>
      <c r="B6" s="97"/>
      <c r="C6" s="52" t="s">
        <v>105</v>
      </c>
      <c r="D6" s="52" t="s">
        <v>106</v>
      </c>
      <c r="E6" s="52" t="s">
        <v>107</v>
      </c>
      <c r="F6" s="97"/>
      <c r="G6" s="97"/>
      <c r="H6" s="97"/>
      <c r="I6" s="52" t="s">
        <v>105</v>
      </c>
      <c r="J6" s="52" t="s">
        <v>106</v>
      </c>
      <c r="K6" s="52" t="s">
        <v>107</v>
      </c>
      <c r="L6" s="97"/>
    </row>
    <row r="7" spans="1:12" ht="39" customHeight="1">
      <c r="A7" s="62">
        <v>0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3.5</v>
      </c>
      <c r="H7" s="62">
        <v>0</v>
      </c>
      <c r="I7" s="62">
        <v>3.5</v>
      </c>
      <c r="J7" s="62">
        <v>0</v>
      </c>
      <c r="K7" s="62">
        <v>3.5</v>
      </c>
      <c r="L7" s="62">
        <v>0</v>
      </c>
    </row>
    <row r="8" spans="1:12" ht="40.5" customHeight="1">
      <c r="A8" s="98" t="s">
        <v>108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24.9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26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</sheetData>
  <mergeCells count="14">
    <mergeCell ref="A8:L8"/>
    <mergeCell ref="A9:L9"/>
    <mergeCell ref="A10:L10"/>
    <mergeCell ref="A5:A6"/>
    <mergeCell ref="B5:B6"/>
    <mergeCell ref="F5:F6"/>
    <mergeCell ref="G5:G6"/>
    <mergeCell ref="H5:H6"/>
    <mergeCell ref="L5:L6"/>
    <mergeCell ref="A2:L2"/>
    <mergeCell ref="A4:F4"/>
    <mergeCell ref="G4:L4"/>
    <mergeCell ref="C5:E5"/>
    <mergeCell ref="I5:K5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scale="7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3" sqref="A3"/>
    </sheetView>
  </sheetViews>
  <sheetFormatPr defaultColWidth="9" defaultRowHeight="24.95" customHeight="1"/>
  <cols>
    <col min="1" max="1" width="6.5" style="53" customWidth="1"/>
    <col min="2" max="3" width="6.5" customWidth="1"/>
    <col min="4" max="4" width="15.75" customWidth="1"/>
    <col min="5" max="5" width="13.75" customWidth="1"/>
  </cols>
  <sheetData>
    <row r="1" spans="1:7" ht="24.95" customHeight="1">
      <c r="A1" s="56" t="s">
        <v>109</v>
      </c>
    </row>
    <row r="2" spans="1:7" s="54" customFormat="1" ht="47.25" customHeight="1">
      <c r="A2" s="81" t="s">
        <v>110</v>
      </c>
      <c r="B2" s="81"/>
      <c r="C2" s="81"/>
      <c r="D2" s="81"/>
      <c r="E2" s="81"/>
      <c r="F2" s="81"/>
      <c r="G2" s="81"/>
    </row>
    <row r="3" spans="1:7" ht="24.95" customHeight="1">
      <c r="A3" s="23" t="s">
        <v>2</v>
      </c>
      <c r="G3" s="29" t="s">
        <v>3</v>
      </c>
    </row>
    <row r="4" spans="1:7" ht="24.95" customHeight="1">
      <c r="A4" s="99" t="s">
        <v>31</v>
      </c>
      <c r="B4" s="99"/>
      <c r="C4" s="99"/>
      <c r="D4" s="99"/>
      <c r="E4" s="99" t="s">
        <v>32</v>
      </c>
      <c r="F4" s="99"/>
      <c r="G4" s="99"/>
    </row>
    <row r="5" spans="1:7" s="55" customFormat="1" ht="24.95" customHeight="1">
      <c r="A5" s="99" t="s">
        <v>33</v>
      </c>
      <c r="B5" s="99"/>
      <c r="C5" s="99"/>
      <c r="D5" s="99" t="s">
        <v>34</v>
      </c>
      <c r="E5" s="99" t="s">
        <v>8</v>
      </c>
      <c r="F5" s="99" t="s">
        <v>35</v>
      </c>
      <c r="G5" s="99" t="s">
        <v>36</v>
      </c>
    </row>
    <row r="6" spans="1:7" s="55" customFormat="1" ht="24.95" customHeight="1">
      <c r="A6" s="57" t="s">
        <v>37</v>
      </c>
      <c r="B6" s="57" t="s">
        <v>38</v>
      </c>
      <c r="C6" s="57" t="s">
        <v>39</v>
      </c>
      <c r="D6" s="99"/>
      <c r="E6" s="99"/>
      <c r="F6" s="99"/>
      <c r="G6" s="99"/>
    </row>
    <row r="7" spans="1:7" ht="24.95" customHeight="1">
      <c r="A7" s="58"/>
      <c r="B7" s="41"/>
      <c r="C7" s="41"/>
      <c r="D7" s="24" t="s">
        <v>8</v>
      </c>
      <c r="E7" s="60">
        <v>0</v>
      </c>
      <c r="F7" s="41">
        <v>0</v>
      </c>
      <c r="G7" s="41">
        <v>0</v>
      </c>
    </row>
    <row r="8" spans="1:7" ht="24.95" customHeight="1">
      <c r="A8" s="58"/>
      <c r="B8" s="41"/>
      <c r="C8" s="41"/>
      <c r="D8" s="41"/>
      <c r="E8" s="41"/>
      <c r="F8" s="41"/>
      <c r="G8" s="41"/>
    </row>
    <row r="9" spans="1:7" ht="24.95" customHeight="1">
      <c r="A9" s="58"/>
      <c r="B9" s="41"/>
      <c r="C9" s="41"/>
      <c r="D9" s="41"/>
      <c r="E9" s="41"/>
      <c r="F9" s="41"/>
      <c r="G9" s="41"/>
    </row>
    <row r="10" spans="1:7" ht="24.95" customHeight="1">
      <c r="A10" s="58"/>
      <c r="B10" s="41"/>
      <c r="C10" s="41"/>
      <c r="D10" s="41"/>
      <c r="E10" s="41"/>
      <c r="F10" s="41"/>
      <c r="G10" s="41"/>
    </row>
    <row r="11" spans="1:7" ht="24.95" customHeight="1">
      <c r="A11" s="58"/>
      <c r="B11" s="41"/>
      <c r="C11" s="41"/>
      <c r="D11" s="41"/>
      <c r="E11" s="41"/>
      <c r="F11" s="41"/>
      <c r="G11" s="41"/>
    </row>
    <row r="12" spans="1:7" ht="24.95" customHeight="1">
      <c r="A12" s="59" t="s">
        <v>111</v>
      </c>
    </row>
  </sheetData>
  <mergeCells count="8">
    <mergeCell ref="A2:G2"/>
    <mergeCell ref="A4:D4"/>
    <mergeCell ref="E4:G4"/>
    <mergeCell ref="A5:C5"/>
    <mergeCell ref="D5:D6"/>
    <mergeCell ref="E5:E6"/>
    <mergeCell ref="F5:F6"/>
    <mergeCell ref="G5:G6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A3" sqref="A3"/>
    </sheetView>
  </sheetViews>
  <sheetFormatPr defaultColWidth="9" defaultRowHeight="24.95" customHeight="1"/>
  <cols>
    <col min="1" max="1" width="9.625" customWidth="1"/>
    <col min="2" max="2" width="12.75" customWidth="1"/>
    <col min="3" max="3" width="12.625" customWidth="1"/>
    <col min="4" max="5" width="15.625"/>
    <col min="6" max="6" width="12.875" customWidth="1"/>
    <col min="7" max="7" width="10.375" customWidth="1"/>
    <col min="8" max="8" width="12.5" customWidth="1"/>
    <col min="9" max="9" width="12.25" customWidth="1"/>
    <col min="10" max="11" width="15.625"/>
    <col min="12" max="12" width="12" customWidth="1"/>
  </cols>
  <sheetData>
    <row r="1" spans="1:12" ht="24.95" customHeight="1">
      <c r="A1" s="51" t="s">
        <v>112</v>
      </c>
    </row>
    <row r="2" spans="1:12" ht="34.5" customHeight="1">
      <c r="A2" s="81" t="s">
        <v>113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4.95" customHeight="1">
      <c r="A3" s="23" t="s">
        <v>2</v>
      </c>
      <c r="L3" s="29" t="s">
        <v>3</v>
      </c>
    </row>
    <row r="4" spans="1:12" ht="29.25" customHeight="1">
      <c r="A4" s="82" t="s">
        <v>101</v>
      </c>
      <c r="B4" s="82"/>
      <c r="C4" s="82"/>
      <c r="D4" s="82"/>
      <c r="E4" s="82"/>
      <c r="F4" s="82"/>
      <c r="G4" s="82" t="s">
        <v>32</v>
      </c>
      <c r="H4" s="82"/>
      <c r="I4" s="82"/>
      <c r="J4" s="82"/>
      <c r="K4" s="82"/>
      <c r="L4" s="82"/>
    </row>
    <row r="5" spans="1:12" s="50" customFormat="1" ht="24.95" customHeight="1">
      <c r="A5" s="97" t="s">
        <v>8</v>
      </c>
      <c r="B5" s="97" t="s">
        <v>102</v>
      </c>
      <c r="C5" s="97" t="s">
        <v>103</v>
      </c>
      <c r="D5" s="97"/>
      <c r="E5" s="97"/>
      <c r="F5" s="97" t="s">
        <v>104</v>
      </c>
      <c r="G5" s="97" t="s">
        <v>8</v>
      </c>
      <c r="H5" s="97" t="s">
        <v>102</v>
      </c>
      <c r="I5" s="97" t="s">
        <v>103</v>
      </c>
      <c r="J5" s="97"/>
      <c r="K5" s="97"/>
      <c r="L5" s="97" t="s">
        <v>104</v>
      </c>
    </row>
    <row r="6" spans="1:12" s="50" customFormat="1" ht="24.95" customHeight="1">
      <c r="A6" s="97"/>
      <c r="B6" s="97"/>
      <c r="C6" s="52" t="s">
        <v>105</v>
      </c>
      <c r="D6" s="52" t="s">
        <v>106</v>
      </c>
      <c r="E6" s="52" t="s">
        <v>107</v>
      </c>
      <c r="F6" s="97"/>
      <c r="G6" s="97"/>
      <c r="H6" s="97"/>
      <c r="I6" s="52" t="s">
        <v>105</v>
      </c>
      <c r="J6" s="52" t="s">
        <v>106</v>
      </c>
      <c r="K6" s="52" t="s">
        <v>107</v>
      </c>
      <c r="L6" s="97"/>
    </row>
    <row r="7" spans="1:12" ht="39" customHeight="1">
      <c r="A7" s="41">
        <v>0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</row>
    <row r="8" spans="1:12" ht="40.5" customHeight="1">
      <c r="A8" s="100" t="s">
        <v>114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24.9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26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</sheetData>
  <mergeCells count="14">
    <mergeCell ref="A8:L8"/>
    <mergeCell ref="A9:L9"/>
    <mergeCell ref="A10:L10"/>
    <mergeCell ref="A5:A6"/>
    <mergeCell ref="B5:B6"/>
    <mergeCell ref="F5:F6"/>
    <mergeCell ref="G5:G6"/>
    <mergeCell ref="H5:H6"/>
    <mergeCell ref="L5:L6"/>
    <mergeCell ref="A2:L2"/>
    <mergeCell ref="A4:F4"/>
    <mergeCell ref="G4:L4"/>
    <mergeCell ref="C5:E5"/>
    <mergeCell ref="I5:K5"/>
  </mergeCells>
  <phoneticPr fontId="16" type="noConversion"/>
  <printOptions horizontalCentered="1"/>
  <pageMargins left="0.70866141732283505" right="0.70866141732283505" top="0.74803149606299202" bottom="0.74803149606299202" header="0.31496062992126" footer="0.31496062992126"/>
  <pageSetup paperSize="9" scale="7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D38" sqref="D38"/>
    </sheetView>
  </sheetViews>
  <sheetFormatPr defaultColWidth="9" defaultRowHeight="24.95" customHeight="1"/>
  <cols>
    <col min="1" max="1" width="37.5" customWidth="1"/>
    <col min="2" max="2" width="13.75" customWidth="1"/>
    <col min="3" max="3" width="36.125" customWidth="1"/>
    <col min="4" max="4" width="15" customWidth="1"/>
  </cols>
  <sheetData>
    <row r="1" spans="1:4" ht="24.95" customHeight="1">
      <c r="A1" s="43" t="s">
        <v>115</v>
      </c>
    </row>
    <row r="2" spans="1:4" ht="40.5" customHeight="1">
      <c r="A2" s="81" t="s">
        <v>116</v>
      </c>
      <c r="B2" s="81"/>
      <c r="C2" s="81"/>
      <c r="D2" s="81"/>
    </row>
    <row r="3" spans="1:4" ht="24.95" customHeight="1">
      <c r="A3" s="23" t="s">
        <v>2</v>
      </c>
      <c r="D3" s="29" t="s">
        <v>3</v>
      </c>
    </row>
    <row r="4" spans="1:4" ht="24.95" customHeight="1">
      <c r="A4" s="101" t="s">
        <v>117</v>
      </c>
      <c r="B4" s="101"/>
      <c r="C4" s="101" t="s">
        <v>118</v>
      </c>
      <c r="D4" s="101"/>
    </row>
    <row r="5" spans="1:4" ht="24.95" customHeight="1">
      <c r="A5" s="31" t="s">
        <v>119</v>
      </c>
      <c r="B5" s="31" t="s">
        <v>120</v>
      </c>
      <c r="C5" s="31" t="s">
        <v>119</v>
      </c>
      <c r="D5" s="31" t="s">
        <v>120</v>
      </c>
    </row>
    <row r="6" spans="1:4" ht="20.100000000000001" customHeight="1">
      <c r="A6" s="44" t="s">
        <v>121</v>
      </c>
      <c r="B6" s="39">
        <v>401.04</v>
      </c>
      <c r="C6" s="44" t="s">
        <v>122</v>
      </c>
      <c r="D6" s="39">
        <v>377.04</v>
      </c>
    </row>
    <row r="7" spans="1:4" ht="20.100000000000001" customHeight="1">
      <c r="A7" s="44" t="s">
        <v>123</v>
      </c>
      <c r="B7" s="41"/>
      <c r="C7" s="44" t="s">
        <v>124</v>
      </c>
      <c r="D7" s="41"/>
    </row>
    <row r="8" spans="1:4" ht="20.100000000000001" customHeight="1">
      <c r="A8" s="44" t="s">
        <v>125</v>
      </c>
      <c r="B8" s="41"/>
      <c r="C8" s="44" t="s">
        <v>126</v>
      </c>
      <c r="D8" s="41"/>
    </row>
    <row r="9" spans="1:4" ht="20.100000000000001" customHeight="1">
      <c r="A9" s="44" t="s">
        <v>127</v>
      </c>
      <c r="B9" s="41"/>
      <c r="C9" s="44" t="s">
        <v>128</v>
      </c>
      <c r="D9" s="41"/>
    </row>
    <row r="10" spans="1:4" ht="20.100000000000001" customHeight="1">
      <c r="A10" s="44" t="s">
        <v>129</v>
      </c>
      <c r="B10" s="41"/>
      <c r="C10" s="44" t="s">
        <v>130</v>
      </c>
      <c r="D10" s="41"/>
    </row>
    <row r="11" spans="1:4" ht="20.100000000000001" customHeight="1">
      <c r="A11" s="44" t="s">
        <v>131</v>
      </c>
      <c r="B11" s="41"/>
      <c r="C11" s="44" t="s">
        <v>132</v>
      </c>
      <c r="D11" s="41"/>
    </row>
    <row r="12" spans="1:4" ht="20.100000000000001" customHeight="1">
      <c r="A12" s="44" t="s">
        <v>133</v>
      </c>
      <c r="B12" s="41"/>
      <c r="C12" s="44" t="s">
        <v>134</v>
      </c>
      <c r="D12" s="41"/>
    </row>
    <row r="13" spans="1:4" ht="20.100000000000001" customHeight="1">
      <c r="A13" s="45" t="s">
        <v>135</v>
      </c>
      <c r="B13" s="41"/>
      <c r="C13" s="44" t="s">
        <v>136</v>
      </c>
      <c r="D13" s="46">
        <v>7.89</v>
      </c>
    </row>
    <row r="14" spans="1:4" ht="20.100000000000001" customHeight="1">
      <c r="A14" s="44"/>
      <c r="B14" s="41"/>
      <c r="C14" s="44" t="s">
        <v>137</v>
      </c>
      <c r="D14" s="41"/>
    </row>
    <row r="15" spans="1:4" ht="20.100000000000001" customHeight="1">
      <c r="A15" s="44"/>
      <c r="B15" s="41"/>
      <c r="C15" s="44" t="s">
        <v>138</v>
      </c>
      <c r="D15" s="46">
        <v>9.93</v>
      </c>
    </row>
    <row r="16" spans="1:4" ht="20.100000000000001" customHeight="1">
      <c r="A16" s="44"/>
      <c r="B16" s="41"/>
      <c r="C16" s="44" t="s">
        <v>139</v>
      </c>
      <c r="D16" s="41"/>
    </row>
    <row r="17" spans="1:4" ht="20.100000000000001" customHeight="1">
      <c r="A17" s="44"/>
      <c r="B17" s="41"/>
      <c r="C17" s="44" t="s">
        <v>140</v>
      </c>
      <c r="D17" s="41"/>
    </row>
    <row r="18" spans="1:4" ht="20.100000000000001" customHeight="1">
      <c r="A18" s="44"/>
      <c r="B18" s="41"/>
      <c r="C18" s="44" t="s">
        <v>141</v>
      </c>
      <c r="D18" s="41"/>
    </row>
    <row r="19" spans="1:4" ht="20.100000000000001" customHeight="1">
      <c r="A19" s="44"/>
      <c r="B19" s="41"/>
      <c r="C19" s="44" t="s">
        <v>142</v>
      </c>
      <c r="D19" s="41"/>
    </row>
    <row r="20" spans="1:4" ht="20.100000000000001" customHeight="1">
      <c r="A20" s="44"/>
      <c r="B20" s="41"/>
      <c r="C20" s="44" t="s">
        <v>143</v>
      </c>
      <c r="D20" s="41"/>
    </row>
    <row r="21" spans="1:4" ht="20.100000000000001" customHeight="1">
      <c r="A21" s="44"/>
      <c r="B21" s="41"/>
      <c r="C21" s="44" t="s">
        <v>144</v>
      </c>
      <c r="D21" s="41"/>
    </row>
    <row r="22" spans="1:4" ht="20.100000000000001" customHeight="1">
      <c r="A22" s="44"/>
      <c r="B22" s="41"/>
      <c r="C22" s="44" t="s">
        <v>145</v>
      </c>
      <c r="D22" s="41"/>
    </row>
    <row r="23" spans="1:4" ht="20.100000000000001" customHeight="1">
      <c r="A23" s="47"/>
      <c r="B23" s="41"/>
      <c r="C23" s="44" t="s">
        <v>146</v>
      </c>
      <c r="D23" s="41"/>
    </row>
    <row r="24" spans="1:4" ht="20.100000000000001" customHeight="1">
      <c r="A24" s="47"/>
      <c r="B24" s="41"/>
      <c r="C24" s="44" t="s">
        <v>147</v>
      </c>
      <c r="D24" s="41"/>
    </row>
    <row r="25" spans="1:4" ht="20.100000000000001" customHeight="1">
      <c r="A25" s="47"/>
      <c r="B25" s="41"/>
      <c r="C25" s="44" t="s">
        <v>148</v>
      </c>
      <c r="D25" s="46">
        <v>6.18</v>
      </c>
    </row>
    <row r="26" spans="1:4" ht="20.100000000000001" customHeight="1">
      <c r="A26" s="47"/>
      <c r="B26" s="41"/>
      <c r="C26" s="44" t="s">
        <v>149</v>
      </c>
      <c r="D26" s="41"/>
    </row>
    <row r="27" spans="1:4" ht="20.100000000000001" customHeight="1">
      <c r="A27" s="47"/>
      <c r="B27" s="41"/>
      <c r="C27" s="44" t="s">
        <v>150</v>
      </c>
      <c r="D27" s="41"/>
    </row>
    <row r="28" spans="1:4" ht="20.100000000000001" customHeight="1">
      <c r="A28" s="47"/>
      <c r="B28" s="41"/>
      <c r="C28" s="44" t="s">
        <v>151</v>
      </c>
      <c r="D28" s="41"/>
    </row>
    <row r="29" spans="1:4" ht="20.100000000000001" customHeight="1">
      <c r="A29" s="47"/>
      <c r="B29" s="41"/>
      <c r="C29" s="44" t="s">
        <v>152</v>
      </c>
      <c r="D29" s="41"/>
    </row>
    <row r="30" spans="1:4" ht="20.100000000000001" customHeight="1">
      <c r="A30" s="47"/>
      <c r="B30" s="41"/>
      <c r="C30" s="44"/>
      <c r="D30" s="41"/>
    </row>
    <row r="31" spans="1:4" ht="20.100000000000001" customHeight="1">
      <c r="A31" s="47"/>
      <c r="B31" s="41"/>
      <c r="C31" s="44"/>
      <c r="D31" s="41"/>
    </row>
    <row r="32" spans="1:4" ht="20.100000000000001" customHeight="1">
      <c r="A32" s="47"/>
      <c r="B32" s="41"/>
      <c r="C32" s="44"/>
      <c r="D32" s="41"/>
    </row>
    <row r="33" spans="1:4" ht="20.100000000000001" customHeight="1">
      <c r="A33" s="31" t="s">
        <v>153</v>
      </c>
      <c r="B33" s="39">
        <v>401.04</v>
      </c>
      <c r="C33" s="31" t="s">
        <v>154</v>
      </c>
      <c r="D33" s="39">
        <f>SUM(D5:D32)</f>
        <v>401.04</v>
      </c>
    </row>
    <row r="34" spans="1:4" ht="20.100000000000001" customHeight="1">
      <c r="A34" s="31"/>
      <c r="B34" s="39"/>
      <c r="C34" s="30"/>
      <c r="D34" s="39"/>
    </row>
    <row r="35" spans="1:4" ht="20.100000000000001" customHeight="1">
      <c r="A35" s="48" t="s">
        <v>155</v>
      </c>
      <c r="B35" s="41"/>
      <c r="C35" s="49" t="s">
        <v>156</v>
      </c>
      <c r="D35" s="41"/>
    </row>
    <row r="36" spans="1:4" ht="20.100000000000001" customHeight="1">
      <c r="A36" s="48" t="s">
        <v>157</v>
      </c>
      <c r="B36" s="41"/>
      <c r="C36" s="44"/>
      <c r="D36" s="41"/>
    </row>
    <row r="37" spans="1:4" ht="20.100000000000001" customHeight="1">
      <c r="A37" s="44"/>
      <c r="B37" s="41"/>
      <c r="C37" s="44"/>
      <c r="D37" s="41"/>
    </row>
    <row r="38" spans="1:4" ht="20.100000000000001" customHeight="1">
      <c r="A38" s="31" t="s">
        <v>158</v>
      </c>
      <c r="B38" s="39">
        <v>401.04</v>
      </c>
      <c r="C38" s="31" t="s">
        <v>159</v>
      </c>
      <c r="D38" s="39">
        <v>401.04</v>
      </c>
    </row>
  </sheetData>
  <mergeCells count="3">
    <mergeCell ref="A2:D2"/>
    <mergeCell ref="A4:B4"/>
    <mergeCell ref="C4:D4"/>
  </mergeCells>
  <phoneticPr fontId="16" type="noConversion"/>
  <printOptions horizontalCentered="1"/>
  <pageMargins left="3.9370078740157501E-2" right="3.9370078740157501E-2" top="0.39370078740157499" bottom="0.196850393700787" header="0.31496062992126" footer="0.31496062992126"/>
  <pageSetup paperSize="9" scale="7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C12" sqref="C12"/>
    </sheetView>
  </sheetViews>
  <sheetFormatPr defaultColWidth="9" defaultRowHeight="24.95" customHeight="1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spans="1:12" ht="24.95" customHeight="1">
      <c r="A1" s="36" t="s">
        <v>160</v>
      </c>
    </row>
    <row r="2" spans="1:12" ht="35.25" customHeight="1">
      <c r="A2" s="81" t="s">
        <v>161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4.95" customHeight="1">
      <c r="A3" s="37"/>
      <c r="L3" s="42" t="s">
        <v>3</v>
      </c>
    </row>
    <row r="4" spans="1:12" s="1" customFormat="1" ht="17.25" customHeight="1">
      <c r="A4" s="102" t="s">
        <v>162</v>
      </c>
      <c r="B4" s="105" t="s">
        <v>163</v>
      </c>
      <c r="C4" s="105" t="s">
        <v>164</v>
      </c>
      <c r="D4" s="105" t="s">
        <v>165</v>
      </c>
      <c r="E4" s="105" t="s">
        <v>166</v>
      </c>
      <c r="F4" s="105" t="s">
        <v>167</v>
      </c>
      <c r="G4" s="105" t="s">
        <v>168</v>
      </c>
      <c r="H4" s="105" t="s">
        <v>169</v>
      </c>
      <c r="I4" s="105" t="s">
        <v>170</v>
      </c>
      <c r="J4" s="105" t="s">
        <v>171</v>
      </c>
      <c r="K4" s="105" t="s">
        <v>172</v>
      </c>
      <c r="L4" s="105" t="s">
        <v>173</v>
      </c>
    </row>
    <row r="5" spans="1:12" s="1" customFormat="1" ht="17.25" customHeight="1">
      <c r="A5" s="103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s="1" customFormat="1" ht="17.25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57" customHeight="1">
      <c r="A7" s="38" t="s">
        <v>174</v>
      </c>
      <c r="B7" s="39">
        <v>401.04</v>
      </c>
      <c r="C7" s="40">
        <v>0</v>
      </c>
      <c r="D7" s="40">
        <v>0</v>
      </c>
      <c r="E7" s="39">
        <v>401.04</v>
      </c>
      <c r="F7" s="39">
        <v>401.04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6" type="noConversion"/>
  <printOptions horizontalCentered="1"/>
  <pageMargins left="3.9370078740157501E-2" right="3.9370078740157501E-2" top="1" bottom="0.74803149606299202" header="0.31496062992126" footer="0.31496062992126"/>
  <pageSetup paperSize="9" scale="6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topLeftCell="A10" workbookViewId="0">
      <selection activeCell="G19" sqref="G19"/>
    </sheetView>
  </sheetViews>
  <sheetFormatPr defaultColWidth="9" defaultRowHeight="24.95" customHeight="1"/>
  <cols>
    <col min="1" max="3" width="5.375" customWidth="1"/>
    <col min="4" max="4" width="28.25" customWidth="1"/>
    <col min="5" max="5" width="11.75" customWidth="1"/>
    <col min="6" max="6" width="12.125" customWidth="1"/>
    <col min="7" max="7" width="12.875" customWidth="1"/>
    <col min="8" max="8" width="12.25" customWidth="1"/>
  </cols>
  <sheetData>
    <row r="1" spans="1:8" ht="24.95" customHeight="1">
      <c r="A1" s="21" t="s">
        <v>175</v>
      </c>
    </row>
    <row r="2" spans="1:8" ht="31.5" customHeight="1">
      <c r="A2" s="81" t="s">
        <v>176</v>
      </c>
      <c r="B2" s="81"/>
      <c r="C2" s="81"/>
      <c r="D2" s="81"/>
      <c r="E2" s="81"/>
      <c r="F2" s="81"/>
      <c r="G2" s="81"/>
      <c r="H2" s="81"/>
    </row>
    <row r="3" spans="1:8" ht="24.95" customHeight="1">
      <c r="A3" s="23" t="s">
        <v>2</v>
      </c>
      <c r="B3" s="23"/>
      <c r="C3" s="23"/>
      <c r="H3" s="29" t="s">
        <v>3</v>
      </c>
    </row>
    <row r="4" spans="1:8" s="20" customFormat="1" ht="24.75" customHeight="1">
      <c r="A4" s="82" t="s">
        <v>31</v>
      </c>
      <c r="B4" s="82"/>
      <c r="C4" s="82"/>
      <c r="D4" s="82"/>
      <c r="E4" s="106" t="s">
        <v>32</v>
      </c>
      <c r="F4" s="106"/>
      <c r="G4" s="106"/>
      <c r="H4" s="106"/>
    </row>
    <row r="5" spans="1:8" s="20" customFormat="1" ht="24.75" customHeight="1">
      <c r="A5" s="82" t="s">
        <v>33</v>
      </c>
      <c r="B5" s="82"/>
      <c r="C5" s="82"/>
      <c r="D5" s="82" t="s">
        <v>34</v>
      </c>
      <c r="E5" s="109" t="s">
        <v>8</v>
      </c>
      <c r="F5" s="107" t="s">
        <v>35</v>
      </c>
      <c r="G5" s="108"/>
      <c r="H5" s="31" t="s">
        <v>36</v>
      </c>
    </row>
    <row r="6" spans="1:8" s="20" customFormat="1" ht="24.75" customHeight="1">
      <c r="A6" s="25" t="s">
        <v>37</v>
      </c>
      <c r="B6" s="25" t="s">
        <v>38</v>
      </c>
      <c r="C6" s="25" t="s">
        <v>39</v>
      </c>
      <c r="D6" s="82"/>
      <c r="E6" s="110"/>
      <c r="F6" s="24" t="s">
        <v>68</v>
      </c>
      <c r="G6" s="24" t="s">
        <v>69</v>
      </c>
      <c r="H6" s="31"/>
    </row>
    <row r="7" spans="1:8" ht="24.75" customHeight="1">
      <c r="A7" s="25"/>
      <c r="B7" s="25"/>
      <c r="C7" s="25"/>
      <c r="D7" s="24" t="s">
        <v>8</v>
      </c>
      <c r="E7" s="32">
        <f>SUM(F7:H7)</f>
        <v>401.04</v>
      </c>
      <c r="F7" s="33">
        <f>SUM(F8+F12+F15+F19)</f>
        <v>85.4</v>
      </c>
      <c r="G7" s="33">
        <f>SUM(G8+G12+G15+G19)</f>
        <v>17.64</v>
      </c>
      <c r="H7" s="33">
        <f>SUM(H8+H12+H15+H19)</f>
        <v>298</v>
      </c>
    </row>
    <row r="8" spans="1:8" ht="24.95" customHeight="1">
      <c r="A8" s="26" t="s">
        <v>40</v>
      </c>
      <c r="B8" s="26"/>
      <c r="C8" s="26"/>
      <c r="D8" s="27" t="s">
        <v>41</v>
      </c>
      <c r="E8" s="32">
        <f t="shared" ref="E8:E21" si="0">SUM(F8:H8)</f>
        <v>377.04</v>
      </c>
      <c r="F8" s="34">
        <f>SUM(F9)</f>
        <v>61.4</v>
      </c>
      <c r="G8" s="34">
        <f t="shared" ref="G8:H8" si="1">SUM(G9)</f>
        <v>17.64</v>
      </c>
      <c r="H8" s="34">
        <f t="shared" si="1"/>
        <v>298</v>
      </c>
    </row>
    <row r="9" spans="1:8" ht="24.95" customHeight="1">
      <c r="A9" s="28"/>
      <c r="B9" s="28" t="s">
        <v>42</v>
      </c>
      <c r="C9" s="26"/>
      <c r="D9" s="27" t="s">
        <v>43</v>
      </c>
      <c r="E9" s="32">
        <f t="shared" si="0"/>
        <v>377.04</v>
      </c>
      <c r="F9" s="34">
        <f>SUM(F10:F11)</f>
        <v>61.4</v>
      </c>
      <c r="G9" s="34">
        <f>SUM(G10:G11)</f>
        <v>17.64</v>
      </c>
      <c r="H9" s="34">
        <f>SUM(H10:H11)</f>
        <v>298</v>
      </c>
    </row>
    <row r="10" spans="1:8" ht="32.25" customHeight="1">
      <c r="A10" s="28"/>
      <c r="B10" s="28"/>
      <c r="C10" s="28" t="s">
        <v>44</v>
      </c>
      <c r="D10" s="27" t="s">
        <v>45</v>
      </c>
      <c r="E10" s="32">
        <f t="shared" si="0"/>
        <v>79.040000000000006</v>
      </c>
      <c r="F10" s="34">
        <v>61.4</v>
      </c>
      <c r="G10" s="35">
        <v>17.64</v>
      </c>
      <c r="H10" s="34"/>
    </row>
    <row r="11" spans="1:8" ht="30.75" customHeight="1">
      <c r="A11" s="28"/>
      <c r="B11" s="28"/>
      <c r="C11" s="28" t="s">
        <v>46</v>
      </c>
      <c r="D11" s="27" t="s">
        <v>47</v>
      </c>
      <c r="E11" s="32">
        <f t="shared" si="0"/>
        <v>298</v>
      </c>
      <c r="F11" s="34"/>
      <c r="G11" s="35"/>
      <c r="H11" s="34">
        <v>298</v>
      </c>
    </row>
    <row r="12" spans="1:8" ht="24.95" customHeight="1">
      <c r="A12" s="26" t="s">
        <v>48</v>
      </c>
      <c r="B12" s="26"/>
      <c r="C12" s="26"/>
      <c r="D12" s="27" t="s">
        <v>49</v>
      </c>
      <c r="E12" s="32">
        <f t="shared" si="0"/>
        <v>7.89</v>
      </c>
      <c r="F12" s="34">
        <v>7.89</v>
      </c>
      <c r="G12" s="35"/>
      <c r="H12" s="34"/>
    </row>
    <row r="13" spans="1:8" ht="24.95" customHeight="1">
      <c r="A13" s="28"/>
      <c r="B13" s="28" t="s">
        <v>50</v>
      </c>
      <c r="C13" s="26"/>
      <c r="D13" s="27" t="s">
        <v>51</v>
      </c>
      <c r="E13" s="32">
        <f t="shared" si="0"/>
        <v>7.89</v>
      </c>
      <c r="F13" s="34">
        <v>7.89</v>
      </c>
      <c r="G13" s="35"/>
      <c r="H13" s="34"/>
    </row>
    <row r="14" spans="1:8" ht="24.95" customHeight="1">
      <c r="A14" s="28"/>
      <c r="B14" s="28"/>
      <c r="C14" s="28" t="s">
        <v>50</v>
      </c>
      <c r="D14" s="27" t="s">
        <v>52</v>
      </c>
      <c r="E14" s="32">
        <f t="shared" si="0"/>
        <v>7.89</v>
      </c>
      <c r="F14" s="34">
        <v>7.89</v>
      </c>
      <c r="G14" s="35"/>
      <c r="H14" s="34"/>
    </row>
    <row r="15" spans="1:8" ht="24.95" customHeight="1">
      <c r="A15" s="26" t="s">
        <v>53</v>
      </c>
      <c r="B15" s="26"/>
      <c r="C15" s="26"/>
      <c r="D15" s="27" t="s">
        <v>54</v>
      </c>
      <c r="E15" s="32">
        <f t="shared" si="0"/>
        <v>9.93</v>
      </c>
      <c r="F15" s="34">
        <f>SUM(F16)</f>
        <v>9.93</v>
      </c>
      <c r="G15" s="35"/>
      <c r="H15" s="34"/>
    </row>
    <row r="16" spans="1:8" ht="24.95" customHeight="1">
      <c r="A16" s="28"/>
      <c r="B16" s="28" t="s">
        <v>55</v>
      </c>
      <c r="C16" s="26"/>
      <c r="D16" s="27" t="s">
        <v>56</v>
      </c>
      <c r="E16" s="32">
        <f t="shared" si="0"/>
        <v>9.93</v>
      </c>
      <c r="F16" s="34">
        <v>9.93</v>
      </c>
      <c r="G16" s="35"/>
      <c r="H16" s="34"/>
    </row>
    <row r="17" spans="1:8" ht="24.95" customHeight="1">
      <c r="A17" s="28"/>
      <c r="B17" s="28"/>
      <c r="C17" s="28" t="s">
        <v>57</v>
      </c>
      <c r="D17" s="27" t="s">
        <v>58</v>
      </c>
      <c r="E17" s="32">
        <f t="shared" si="0"/>
        <v>4.1900000000000004</v>
      </c>
      <c r="F17" s="34">
        <v>4.1900000000000004</v>
      </c>
      <c r="G17" s="35"/>
      <c r="H17" s="34"/>
    </row>
    <row r="18" spans="1:8" ht="24.95" customHeight="1">
      <c r="A18" s="28"/>
      <c r="B18" s="28"/>
      <c r="C18" s="28" t="s">
        <v>46</v>
      </c>
      <c r="D18" s="27" t="s">
        <v>59</v>
      </c>
      <c r="E18" s="32">
        <f t="shared" si="0"/>
        <v>5.74</v>
      </c>
      <c r="F18" s="34">
        <v>5.74</v>
      </c>
      <c r="G18" s="35"/>
      <c r="H18" s="34"/>
    </row>
    <row r="19" spans="1:8" ht="24.95" customHeight="1">
      <c r="A19" s="26" t="s">
        <v>60</v>
      </c>
      <c r="B19" s="26"/>
      <c r="C19" s="26"/>
      <c r="D19" s="27" t="s">
        <v>61</v>
      </c>
      <c r="E19" s="32">
        <f t="shared" si="0"/>
        <v>6.18</v>
      </c>
      <c r="F19" s="34">
        <v>6.18</v>
      </c>
      <c r="G19" s="35"/>
      <c r="H19" s="34"/>
    </row>
    <row r="20" spans="1:8" ht="24.95" customHeight="1">
      <c r="A20" s="28"/>
      <c r="B20" s="28" t="s">
        <v>57</v>
      </c>
      <c r="C20" s="26"/>
      <c r="D20" s="27" t="s">
        <v>62</v>
      </c>
      <c r="E20" s="32">
        <f t="shared" si="0"/>
        <v>6.18</v>
      </c>
      <c r="F20" s="34">
        <v>6.18</v>
      </c>
      <c r="G20" s="35"/>
      <c r="H20" s="34"/>
    </row>
    <row r="21" spans="1:8" ht="24.95" customHeight="1">
      <c r="A21" s="28"/>
      <c r="B21" s="28"/>
      <c r="C21" s="28" t="s">
        <v>63</v>
      </c>
      <c r="D21" s="27" t="s">
        <v>64</v>
      </c>
      <c r="E21" s="32">
        <f t="shared" si="0"/>
        <v>6.18</v>
      </c>
      <c r="F21" s="34">
        <v>6.18</v>
      </c>
      <c r="G21" s="35"/>
      <c r="H21" s="34"/>
    </row>
  </sheetData>
  <mergeCells count="7">
    <mergeCell ref="A2:H2"/>
    <mergeCell ref="A4:D4"/>
    <mergeCell ref="E4:H4"/>
    <mergeCell ref="A5:C5"/>
    <mergeCell ref="F5:G5"/>
    <mergeCell ref="D5:D6"/>
    <mergeCell ref="E5:E6"/>
  </mergeCells>
  <phoneticPr fontId="16" type="noConversion"/>
  <printOptions horizontalCentered="1"/>
  <pageMargins left="3.9370078740157501E-2" right="3.9370078740157501E-2" top="0.74803149606299202" bottom="0.748031496062992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7.单位收支总表</vt:lpstr>
      <vt:lpstr>8.单位收入总表</vt:lpstr>
      <vt:lpstr>9.单位支出总表</vt:lpstr>
      <vt:lpstr>10.项目支出绩效信息表</vt:lpstr>
      <vt:lpstr>'7.单位收支总表'!Print_Area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Lemovo</cp:lastModifiedBy>
  <cp:lastPrinted>2023-07-21T03:10:19Z</cp:lastPrinted>
  <dcterms:created xsi:type="dcterms:W3CDTF">2017-01-10T19:02:00Z</dcterms:created>
  <dcterms:modified xsi:type="dcterms:W3CDTF">2023-07-21T03:10:54Z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